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flare\Downloads\"/>
    </mc:Choice>
  </mc:AlternateContent>
  <xr:revisionPtr revIDLastSave="0" documentId="13_ncr:1_{D9A5A923-0836-40FC-A4A1-D041FFE927A9}" xr6:coauthVersionLast="47" xr6:coauthVersionMax="47" xr10:uidLastSave="{00000000-0000-0000-0000-000000000000}"/>
  <bookViews>
    <workbookView xWindow="-120" yWindow="-120" windowWidth="20730" windowHeight="11160" xr2:uid="{00000000-000D-0000-FFFF-FFFF00000000}"/>
  </bookViews>
  <sheets>
    <sheet name="Calendar" sheetId="5" r:id="rId1"/>
    <sheet name="About" sheetId="6" r:id="rId2"/>
  </sheets>
  <definedNames>
    <definedName name="_xlnm.Print_Area" localSheetId="0">Calendar!$B$6:$AI$35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 i="5" l="1"/>
  <c r="T24" i="5" s="1"/>
  <c r="U24" i="5" s="1"/>
  <c r="V24" i="5" s="1"/>
  <c r="W24" i="5" s="1"/>
  <c r="X24" i="5" s="1"/>
  <c r="Y24" i="5" s="1"/>
  <c r="AA24" i="5"/>
  <c r="AB24" i="5"/>
  <c r="AC24" i="5" s="1"/>
  <c r="AD24" i="5" s="1"/>
  <c r="AE24" i="5" s="1"/>
  <c r="AF24" i="5" s="1"/>
  <c r="AG24" i="5" s="1"/>
  <c r="AG9" i="5"/>
  <c r="AF9" i="5"/>
  <c r="AE9" i="5"/>
  <c r="AD9" i="5"/>
  <c r="AC9" i="5"/>
  <c r="AB9" i="5"/>
  <c r="AA9" i="5"/>
  <c r="Y9" i="5"/>
  <c r="X9" i="5"/>
  <c r="W9" i="5"/>
  <c r="V9" i="5"/>
  <c r="U9" i="5"/>
  <c r="T9" i="5"/>
  <c r="S9" i="5"/>
  <c r="Q9" i="5"/>
  <c r="P9" i="5"/>
  <c r="O9" i="5"/>
  <c r="N9" i="5"/>
  <c r="M9" i="5"/>
  <c r="L9" i="5"/>
  <c r="K9" i="5"/>
  <c r="H9" i="5"/>
  <c r="I9" i="5"/>
  <c r="G9" i="5"/>
  <c r="F9" i="5"/>
  <c r="E9" i="5"/>
  <c r="D9" i="5"/>
  <c r="C9" i="5"/>
  <c r="C8" i="5" l="1"/>
  <c r="C10" i="5" s="1"/>
  <c r="K8" i="5" l="1"/>
  <c r="K10" i="5" s="1"/>
  <c r="D10" i="5"/>
  <c r="E10" i="5" s="1"/>
  <c r="F10" i="5" s="1"/>
  <c r="G10" i="5" s="1"/>
  <c r="H10" i="5" s="1"/>
  <c r="I10" i="5" s="1"/>
  <c r="C11" i="5" s="1"/>
  <c r="D11" i="5" s="1"/>
  <c r="E11" i="5" s="1"/>
  <c r="F11" i="5" s="1"/>
  <c r="G11" i="5" s="1"/>
  <c r="H11" i="5" s="1"/>
  <c r="I11" i="5" s="1"/>
  <c r="C12" i="5" s="1"/>
  <c r="D12" i="5" s="1"/>
  <c r="E12" i="5" s="1"/>
  <c r="F12" i="5" s="1"/>
  <c r="G12" i="5" s="1"/>
  <c r="H12" i="5" s="1"/>
  <c r="I12" i="5" s="1"/>
  <c r="C13" i="5" s="1"/>
  <c r="D13" i="5" s="1"/>
  <c r="E13" i="5" s="1"/>
  <c r="F13" i="5" s="1"/>
  <c r="G13" i="5" s="1"/>
  <c r="H13" i="5" s="1"/>
  <c r="I13" i="5" s="1"/>
  <c r="C14" i="5" s="1"/>
  <c r="D14" i="5" s="1"/>
  <c r="E14" i="5" s="1"/>
  <c r="F14" i="5" s="1"/>
  <c r="G14" i="5" s="1"/>
  <c r="H14" i="5" s="1"/>
  <c r="I14" i="5" s="1"/>
  <c r="C15" i="5" l="1"/>
  <c r="D15" i="5" s="1"/>
  <c r="E15" i="5" s="1"/>
  <c r="F15" i="5" s="1"/>
  <c r="G15" i="5" s="1"/>
  <c r="H15" i="5" s="1"/>
  <c r="I15" i="5" s="1"/>
  <c r="S8" i="5"/>
  <c r="L10" i="5"/>
  <c r="M10" i="5" s="1"/>
  <c r="N10" i="5" s="1"/>
  <c r="O10" i="5" s="1"/>
  <c r="P10" i="5" s="1"/>
  <c r="Q10" i="5" s="1"/>
  <c r="K11" i="5" s="1"/>
  <c r="L11" i="5" s="1"/>
  <c r="M11" i="5" s="1"/>
  <c r="N11" i="5" s="1"/>
  <c r="O11" i="5" s="1"/>
  <c r="P11" i="5" s="1"/>
  <c r="Q11" i="5" s="1"/>
  <c r="K12" i="5" s="1"/>
  <c r="L12" i="5" s="1"/>
  <c r="M12" i="5" s="1"/>
  <c r="N12" i="5" s="1"/>
  <c r="O12" i="5" s="1"/>
  <c r="P12" i="5" s="1"/>
  <c r="Q12" i="5" s="1"/>
  <c r="K13" i="5" s="1"/>
  <c r="L13" i="5" s="1"/>
  <c r="M13" i="5" s="1"/>
  <c r="N13" i="5" s="1"/>
  <c r="O13" i="5" s="1"/>
  <c r="P13" i="5" s="1"/>
  <c r="Q13" i="5" s="1"/>
  <c r="K14" i="5" s="1"/>
  <c r="L14" i="5" s="1"/>
  <c r="M14" i="5" s="1"/>
  <c r="N14" i="5" s="1"/>
  <c r="O14" i="5" s="1"/>
  <c r="P14" i="5" s="1"/>
  <c r="Q14" i="5" s="1"/>
  <c r="K15" i="5" s="1"/>
  <c r="L15" i="5" s="1"/>
  <c r="M15" i="5" s="1"/>
  <c r="N15" i="5" s="1"/>
  <c r="O15" i="5" s="1"/>
  <c r="P15" i="5" s="1"/>
  <c r="Q15" i="5" s="1"/>
  <c r="AA8" i="5" l="1"/>
  <c r="S10" i="5"/>
  <c r="T10" i="5" s="1"/>
  <c r="U10" i="5" s="1"/>
  <c r="V10" i="5" s="1"/>
  <c r="W10" i="5" s="1"/>
  <c r="X10" i="5" s="1"/>
  <c r="Y10" i="5" s="1"/>
  <c r="S11" i="5" s="1"/>
  <c r="T11" i="5" s="1"/>
  <c r="U11" i="5" s="1"/>
  <c r="V11" i="5" s="1"/>
  <c r="W11" i="5" s="1"/>
  <c r="X11" i="5" s="1"/>
  <c r="Y11" i="5" s="1"/>
  <c r="S12" i="5" s="1"/>
  <c r="T12" i="5" s="1"/>
  <c r="U12" i="5" s="1"/>
  <c r="V12" i="5" s="1"/>
  <c r="W12" i="5" s="1"/>
  <c r="X12" i="5" s="1"/>
  <c r="Y12" i="5" s="1"/>
  <c r="S13" i="5" s="1"/>
  <c r="T13" i="5" s="1"/>
  <c r="U13" i="5" s="1"/>
  <c r="V13" i="5" s="1"/>
  <c r="W13" i="5" s="1"/>
  <c r="X13" i="5" s="1"/>
  <c r="Y13" i="5" s="1"/>
  <c r="S14" i="5" s="1"/>
  <c r="T14" i="5" s="1"/>
  <c r="U14" i="5" s="1"/>
  <c r="V14" i="5" s="1"/>
  <c r="W14" i="5" l="1"/>
  <c r="X14" i="5" s="1"/>
  <c r="Y14" i="5" s="1"/>
  <c r="S15" i="5" s="1"/>
  <c r="T15" i="5" s="1"/>
  <c r="U15" i="5" s="1"/>
  <c r="V15" i="5" s="1"/>
  <c r="W15" i="5" s="1"/>
  <c r="X15" i="5" s="1"/>
  <c r="Y15" i="5" s="1"/>
  <c r="AA10" i="5"/>
  <c r="AB10" i="5" s="1"/>
  <c r="AC10" i="5" s="1"/>
  <c r="AD10" i="5" s="1"/>
  <c r="AE10" i="5" s="1"/>
  <c r="AF10" i="5" s="1"/>
  <c r="AG10" i="5" s="1"/>
  <c r="AA11" i="5" s="1"/>
  <c r="AB11" i="5" s="1"/>
  <c r="AC11" i="5" s="1"/>
  <c r="AD11" i="5" s="1"/>
  <c r="AE11" i="5" s="1"/>
  <c r="AF11" i="5" s="1"/>
  <c r="AG11" i="5" s="1"/>
  <c r="AA12" i="5" s="1"/>
  <c r="AB12" i="5" s="1"/>
  <c r="AC12" i="5" s="1"/>
  <c r="AD12" i="5" s="1"/>
  <c r="AE12" i="5" s="1"/>
  <c r="AF12" i="5" s="1"/>
  <c r="AG12" i="5" s="1"/>
  <c r="AA13" i="5" s="1"/>
  <c r="AB13" i="5" s="1"/>
  <c r="AC13" i="5" s="1"/>
  <c r="AD13" i="5" s="1"/>
  <c r="AE13" i="5" s="1"/>
  <c r="AF13" i="5" s="1"/>
  <c r="AG13" i="5" s="1"/>
  <c r="AA14" i="5" s="1"/>
  <c r="AB14" i="5" s="1"/>
  <c r="AC14" i="5" s="1"/>
  <c r="AD14" i="5" s="1"/>
  <c r="AE14" i="5" s="1"/>
  <c r="AF14" i="5" s="1"/>
  <c r="AG14" i="5" s="1"/>
  <c r="AA15" i="5" s="1"/>
  <c r="AB15" i="5" s="1"/>
  <c r="AC15" i="5" s="1"/>
  <c r="AD15" i="5" s="1"/>
  <c r="AE15" i="5" s="1"/>
  <c r="AF15" i="5" s="1"/>
  <c r="AG15" i="5" s="1"/>
</calcChain>
</file>

<file path=xl/sharedStrings.xml><?xml version="1.0" encoding="utf-8"?>
<sst xmlns="http://schemas.openxmlformats.org/spreadsheetml/2006/main" count="21" uniqueCount="19">
  <si>
    <t>Yearly Calendar Template</t>
  </si>
  <si>
    <t xml:space="preserve">Year </t>
  </si>
  <si>
    <t xml:space="preserve">Month </t>
  </si>
  <si>
    <t xml:space="preserve">Start Day </t>
  </si>
  <si>
    <t>1:Sun, 2:Mon …</t>
  </si>
  <si>
    <t>YEARLY CALENDARS by Vertex42.com</t>
  </si>
  <si>
    <t>https://www.vertex42.com/ExcelTemplates/yearly-calendar.html</t>
  </si>
  <si>
    <r>
      <rPr>
        <b/>
        <sz val="11"/>
        <color theme="1" tint="0.34998626667073579"/>
        <rFont val="Calibri"/>
        <family val="2"/>
        <scheme val="minor"/>
      </rPr>
      <t xml:space="preserve">Choose a new </t>
    </r>
    <r>
      <rPr>
        <b/>
        <sz val="11"/>
        <color theme="4"/>
        <rFont val="Calibri"/>
        <family val="2"/>
        <scheme val="minor"/>
      </rPr>
      <t>Color Scheme</t>
    </r>
    <r>
      <rPr>
        <sz val="11"/>
        <color theme="1" tint="0.34998626667073579"/>
        <rFont val="Calibri"/>
        <family val="2"/>
        <scheme val="minor"/>
      </rPr>
      <t>: Go to Page Layout &gt; Colors to change the theme colors, or Page Layout &gt; Fonts to change the theme fonts.</t>
    </r>
  </si>
  <si>
    <t>No Gathering</t>
  </si>
  <si>
    <t>Special Event</t>
  </si>
  <si>
    <t>About This Template</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</si>
  <si>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</si>
  <si>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</si>
  <si>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</si>
  <si>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</si>
  <si>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</si>
  <si>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</si>
  <si>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</si>
  <si>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Winter 2023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</si>
</sst>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7"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sz val="11"/>
      <color theme="4"/>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b/>
      <sz val="15"/>
      <name val="Calibri"/>
      <family val="2"/>
      <scheme val="minor"/>
    </font>
    <font>
      <b/>
      <sz val="12"/>
      <color rgb="FFFF0000"/>
      <name val="Calibri"/>
      <family val="2"/>
      <scheme val="minor"/>
    </font>
    <font>
      <b/>
      <u/>
      <sz val="11"/>
      <color rgb="FFDF5327"/>
      <name val="Calibri"/>
      <family val="2"/>
    </font>
    <font>
      <b/>
      <sz val="11"/>
      <color rgb="FF000000"/>
      <name val="Calibri"/>
      <family val="2"/>
    </font>
    <font>
      <b/>
      <u/>
      <sz val="11"/>
      <color rgb="FF00B050"/>
      <name val="Calibri"/>
      <family val="2"/>
    </font>
    <font>
      <b/>
      <sz val="12"/>
      <color theme="0"/>
      <name val="Calibri"/>
      <family val="2"/>
      <scheme val="minor"/>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2"/>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7"/>
      </left>
      <right style="thin">
        <color theme="7"/>
      </right>
      <top style="thin">
        <color theme="7"/>
      </top>
      <bottom style="thin">
        <color indexed="64"/>
      </bottom>
      <diagonal/>
    </border>
    <border>
      <left style="thin">
        <color theme="7"/>
      </left>
      <right style="thin">
        <color theme="7"/>
      </right>
      <top style="thin">
        <color theme="7"/>
      </top>
      <bottom style="thin">
        <color theme="7"/>
      </bottom>
      <diagonal/>
    </border>
    <border>
      <left style="thin">
        <color indexed="64"/>
      </left>
      <right style="thin">
        <color indexed="64"/>
      </right>
      <top style="thin">
        <color theme="7"/>
      </top>
      <bottom style="thin">
        <color theme="7"/>
      </bottom>
      <diagonal/>
    </border>
    <border>
      <left/>
      <right style="thin">
        <color theme="7"/>
      </right>
      <top style="thin">
        <color theme="7"/>
      </top>
      <bottom/>
      <diagonal/>
    </border>
    <border>
      <left style="thin">
        <color indexed="64"/>
      </left>
      <right style="thin">
        <color theme="7"/>
      </right>
      <top/>
      <bottom style="thin">
        <color theme="7"/>
      </bottom>
      <diagonal/>
    </border>
    <border>
      <left style="thin">
        <color theme="7"/>
      </left>
      <right style="thin">
        <color indexed="64"/>
      </right>
      <top style="thin">
        <color theme="7"/>
      </top>
      <bottom style="thin">
        <color theme="7"/>
      </bottom>
      <diagonal/>
    </border>
    <border>
      <left style="thin">
        <color theme="7"/>
      </left>
      <right/>
      <top style="thin">
        <color theme="7"/>
      </top>
      <bottom style="thin">
        <color theme="7"/>
      </bottom>
      <diagonal/>
    </border>
    <border>
      <left style="thin">
        <color theme="7"/>
      </left>
      <right/>
      <top style="thin">
        <color theme="7"/>
      </top>
      <bottom/>
      <diagonal/>
    </border>
    <border>
      <left/>
      <right/>
      <top style="thin">
        <color theme="7"/>
      </top>
      <bottom/>
      <diagonal/>
    </border>
    <border>
      <left style="thin">
        <color theme="7"/>
      </left>
      <right style="thin">
        <color theme="7"/>
      </right>
      <top/>
      <bottom/>
      <diagonal/>
    </border>
    <border>
      <left/>
      <right style="thin">
        <color theme="7"/>
      </right>
      <top/>
      <bottom/>
      <diagonal/>
    </border>
    <border>
      <left style="thin">
        <color theme="7"/>
      </left>
      <right/>
      <top/>
      <bottom/>
      <diagonal/>
    </border>
    <border>
      <left/>
      <right style="thin">
        <color theme="7"/>
      </right>
      <top style="thin">
        <color theme="7"/>
      </top>
      <bottom style="thin">
        <color theme="7"/>
      </bottom>
      <diagonal/>
    </border>
  </borders>
  <cellStyleXfs count="3">
    <xf numFmtId="0" fontId="0" fillId="0" borderId="0"/>
    <xf numFmtId="0" fontId="1" fillId="0" borderId="0" applyNumberFormat="0" applyFill="0" applyBorder="0" applyAlignment="0" applyProtection="0">
      <alignment vertical="top"/>
      <protection locked="0"/>
    </xf>
    <xf numFmtId="0" fontId="17" fillId="0" borderId="0"/>
  </cellStyleXfs>
  <cellXfs count="81">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164" fontId="4"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1" applyFont="1" applyAlignment="1" applyProtection="1">
      <alignment vertical="center"/>
    </xf>
    <xf numFmtId="0" fontId="10" fillId="0" borderId="0" xfId="0" applyFont="1"/>
    <xf numFmtId="0" fontId="11" fillId="0" borderId="0" xfId="0" applyFont="1"/>
    <xf numFmtId="0" fontId="2" fillId="2" borderId="0" xfId="0" applyFont="1" applyFill="1" applyAlignment="1">
      <alignment vertical="center"/>
    </xf>
    <xf numFmtId="0" fontId="13" fillId="2" borderId="0" xfId="0" applyFont="1" applyFill="1" applyAlignment="1">
      <alignment vertical="center"/>
    </xf>
    <xf numFmtId="0" fontId="3" fillId="2" borderId="0" xfId="0" applyFont="1" applyFill="1" applyAlignment="1">
      <alignment horizontal="right" vertical="center"/>
    </xf>
    <xf numFmtId="0" fontId="14" fillId="2" borderId="0" xfId="0" applyFont="1" applyFill="1" applyAlignment="1">
      <alignment horizontal="right" vertical="center"/>
    </xf>
    <xf numFmtId="0" fontId="16" fillId="2" borderId="0" xfId="0" applyFont="1" applyFill="1" applyAlignment="1">
      <alignment horizontal="center" vertical="center"/>
    </xf>
    <xf numFmtId="0" fontId="18" fillId="2" borderId="0" xfId="0" applyFont="1" applyFill="1" applyAlignment="1">
      <alignment horizontal="left" vertical="center" indent="1"/>
    </xf>
    <xf numFmtId="0" fontId="19" fillId="0" borderId="0" xfId="0" applyFont="1" applyAlignment="1">
      <alignment vertical="center"/>
    </xf>
    <xf numFmtId="0" fontId="20" fillId="0" borderId="0" xfId="0" applyFont="1" applyAlignment="1">
      <alignment vertical="center"/>
    </xf>
    <xf numFmtId="0" fontId="2" fillId="0" borderId="0" xfId="2" applyFont="1" applyAlignment="1">
      <alignment vertical="top"/>
    </xf>
    <xf numFmtId="0" fontId="2" fillId="0" borderId="0" xfId="2" applyFont="1"/>
    <xf numFmtId="0" fontId="19" fillId="0" borderId="0" xfId="2" applyFont="1" applyAlignment="1">
      <alignment horizontal="left" vertical="center"/>
    </xf>
    <xf numFmtId="0" fontId="23" fillId="0" borderId="0" xfId="2" applyFont="1" applyAlignment="1">
      <alignment horizontal="left" vertical="center"/>
    </xf>
    <xf numFmtId="0" fontId="24" fillId="0" borderId="0" xfId="2" applyFont="1" applyAlignment="1">
      <alignment vertical="center"/>
    </xf>
    <xf numFmtId="0" fontId="2" fillId="0" borderId="0" xfId="2" applyFont="1" applyAlignment="1">
      <alignment horizontal="left" vertical="center"/>
    </xf>
    <xf numFmtId="0" fontId="25" fillId="0" borderId="0" xfId="2" applyFont="1" applyAlignment="1">
      <alignment vertical="center"/>
    </xf>
    <xf numFmtId="0" fontId="26" fillId="0" borderId="0" xfId="2" applyFont="1"/>
    <xf numFmtId="0" fontId="27" fillId="0" borderId="0" xfId="2" applyFont="1" applyAlignment="1">
      <alignment horizontal="left" vertical="top" wrapText="1" indent="1"/>
    </xf>
    <xf numFmtId="0" fontId="27" fillId="0" borderId="0" xfId="2" applyFont="1" applyAlignment="1">
      <alignment vertical="top" wrapText="1"/>
    </xf>
    <xf numFmtId="0" fontId="28" fillId="0" borderId="0" xfId="1" applyFont="1" applyAlignment="1" applyProtection="1">
      <alignment horizontal="left" indent="1"/>
    </xf>
    <xf numFmtId="165" fontId="30" fillId="0" borderId="0" xfId="0" applyNumberFormat="1" applyFont="1" applyAlignment="1">
      <alignment vertical="center"/>
    </xf>
    <xf numFmtId="0" fontId="23" fillId="0" borderId="0" xfId="0" applyFont="1" applyAlignment="1">
      <alignment horizontal="center" vertical="center"/>
    </xf>
    <xf numFmtId="0" fontId="5" fillId="0" borderId="0" xfId="0" applyFont="1" applyAlignment="1">
      <alignment vertical="center" wrapText="1"/>
    </xf>
    <xf numFmtId="164" fontId="4" fillId="5" borderId="4" xfId="0" applyNumberFormat="1" applyFont="1" applyFill="1" applyBorder="1" applyAlignment="1">
      <alignment horizontal="center" vertical="center"/>
    </xf>
    <xf numFmtId="0" fontId="14" fillId="0" borderId="0" xfId="0" applyFont="1" applyAlignment="1">
      <alignment horizontal="center" vertical="center"/>
    </xf>
    <xf numFmtId="0" fontId="13" fillId="0" borderId="0" xfId="0" applyFont="1" applyAlignment="1">
      <alignment vertical="center"/>
    </xf>
    <xf numFmtId="0" fontId="13" fillId="0" borderId="0" xfId="0" applyFont="1"/>
    <xf numFmtId="16" fontId="14" fillId="0" borderId="0" xfId="0" applyNumberFormat="1" applyFont="1" applyAlignment="1">
      <alignment horizontal="center" vertical="center"/>
    </xf>
    <xf numFmtId="0" fontId="16" fillId="0" borderId="0" xfId="0" applyFont="1" applyAlignment="1">
      <alignment horizontal="center" vertical="center"/>
    </xf>
    <xf numFmtId="0" fontId="29"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14" fillId="0" borderId="0" xfId="0" applyFont="1" applyAlignment="1">
      <alignment vertical="center"/>
    </xf>
    <xf numFmtId="164" fontId="31" fillId="0" borderId="0" xfId="0" applyNumberFormat="1" applyFont="1" applyAlignment="1">
      <alignment horizontal="center" vertical="center"/>
    </xf>
    <xf numFmtId="165" fontId="30" fillId="4" borderId="4" xfId="0" applyNumberFormat="1" applyFont="1" applyFill="1" applyBorder="1" applyAlignment="1">
      <alignment vertical="center"/>
    </xf>
    <xf numFmtId="164" fontId="4" fillId="6" borderId="4" xfId="0" applyNumberFormat="1" applyFont="1" applyFill="1" applyBorder="1" applyAlignment="1">
      <alignment horizontal="center" vertical="center"/>
    </xf>
    <xf numFmtId="164" fontId="4" fillId="5" borderId="0" xfId="0" applyNumberFormat="1" applyFont="1" applyFill="1" applyAlignment="1">
      <alignment horizontal="center" vertical="center"/>
    </xf>
    <xf numFmtId="164" fontId="31" fillId="5" borderId="0" xfId="0" applyNumberFormat="1" applyFont="1" applyFill="1" applyAlignment="1">
      <alignment horizontal="center" vertical="center"/>
    </xf>
    <xf numFmtId="164" fontId="4" fillId="4" borderId="0" xfId="0" applyNumberFormat="1" applyFont="1" applyFill="1" applyAlignment="1">
      <alignment horizontal="center" vertical="center"/>
    </xf>
    <xf numFmtId="164" fontId="4" fillId="6" borderId="0" xfId="0" applyNumberFormat="1" applyFont="1" applyFill="1" applyAlignment="1">
      <alignment horizontal="center" vertical="center"/>
    </xf>
    <xf numFmtId="165" fontId="15" fillId="0" borderId="0" xfId="0" applyNumberFormat="1" applyFont="1" applyAlignment="1">
      <alignment horizontal="center" vertical="center"/>
    </xf>
    <xf numFmtId="165" fontId="15" fillId="3" borderId="0" xfId="0" applyNumberFormat="1" applyFont="1" applyFill="1" applyAlignment="1">
      <alignment horizontal="center" vertical="center"/>
    </xf>
    <xf numFmtId="0" fontId="20" fillId="0" borderId="0" xfId="0" applyFont="1" applyAlignment="1">
      <alignment horizontal="left" vertical="top" wrapText="1"/>
    </xf>
    <xf numFmtId="0" fontId="12" fillId="3" borderId="0" xfId="0" applyFont="1" applyFill="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9" fillId="0" borderId="0" xfId="0" applyFont="1" applyAlignment="1">
      <alignment horizontal="center" vertical="center"/>
    </xf>
    <xf numFmtId="164" fontId="4" fillId="4" borderId="5"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6" borderId="10" xfId="0" applyNumberFormat="1" applyFont="1" applyFill="1" applyBorder="1" applyAlignment="1">
      <alignment horizontal="center" vertical="center"/>
    </xf>
    <xf numFmtId="164" fontId="4" fillId="6" borderId="7" xfId="0" applyNumberFormat="1" applyFont="1" applyFill="1" applyBorder="1" applyAlignment="1">
      <alignment horizontal="center" vertical="center"/>
    </xf>
    <xf numFmtId="164" fontId="4" fillId="0" borderId="11"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6" borderId="13" xfId="0" applyNumberFormat="1" applyFont="1" applyFill="1" applyBorder="1" applyAlignment="1">
      <alignment horizontal="center" vertical="center"/>
    </xf>
    <xf numFmtId="164" fontId="4" fillId="0" borderId="7"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36" fillId="6" borderId="7" xfId="0" applyNumberFormat="1" applyFont="1" applyFill="1" applyBorder="1" applyAlignment="1">
      <alignment horizontal="center" vertical="center"/>
    </xf>
    <xf numFmtId="0" fontId="6" fillId="0" borderId="15" xfId="0" applyFont="1" applyBorder="1" applyAlignment="1">
      <alignment vertical="center"/>
    </xf>
    <xf numFmtId="164" fontId="4" fillId="0" borderId="16" xfId="0" applyNumberFormat="1" applyFont="1" applyBorder="1" applyAlignment="1">
      <alignment horizontal="center" vertical="center"/>
    </xf>
    <xf numFmtId="164" fontId="4" fillId="6" borderId="9" xfId="0" applyNumberFormat="1" applyFont="1" applyFill="1" applyBorder="1" applyAlignment="1">
      <alignment horizontal="center" vertical="center"/>
    </xf>
    <xf numFmtId="164" fontId="4" fillId="0" borderId="17" xfId="0" applyNumberFormat="1" applyFont="1" applyBorder="1" applyAlignment="1">
      <alignment horizontal="center" vertical="center"/>
    </xf>
    <xf numFmtId="164" fontId="4" fillId="6" borderId="18" xfId="0" applyNumberFormat="1" applyFont="1" applyFill="1" applyBorder="1" applyAlignment="1">
      <alignment horizontal="center" vertical="center"/>
    </xf>
    <xf numFmtId="164" fontId="35" fillId="6" borderId="6" xfId="0" applyNumberFormat="1" applyFont="1" applyFill="1" applyBorder="1" applyAlignment="1">
      <alignment horizontal="center" vertical="center"/>
    </xf>
    <xf numFmtId="0" fontId="6" fillId="0" borderId="16" xfId="0" applyFont="1" applyBorder="1"/>
  </cellXfs>
  <cellStyles count="3">
    <cellStyle name="Hyperlink" xfId="1" builtinId="8"/>
    <cellStyle name="Normal" xfId="0" builtinId="0"/>
    <cellStyle name="Normal 2" xfId="2" xr:uid="{00000000-0005-0000-0000-000002000000}"/>
  </cellStyles>
  <dxfs count="10">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35</xdr:col>
      <xdr:colOff>0</xdr:colOff>
      <xdr:row>0</xdr:row>
      <xdr:rowOff>47624</xdr:rowOff>
    </xdr:from>
    <xdr:to>
      <xdr:col>35</xdr:col>
      <xdr:colOff>1905000</xdr:colOff>
      <xdr:row>0</xdr:row>
      <xdr:rowOff>476249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43975" y="47624"/>
          <a:ext cx="1905000" cy="428625"/>
        </a:xfrm>
        <a:prstGeom prst="rect">
          <a:avLst/>
        </a:prstGeom>
      </xdr:spPr>
    </xdr:pic>
    <xdr:clientData/>
  </xdr:twoCellAnchor>
  <xdr:twoCellAnchor>
    <xdr:from>
      <xdr:col>2</xdr:col>
      <xdr:colOff>15875</xdr:colOff>
      <xdr:row>27</xdr:row>
      <xdr:rowOff>138430</xdr:rowOff>
    </xdr:from>
    <xdr:to>
      <xdr:col>23</xdr:col>
      <xdr:colOff>51435</xdr:colOff>
      <xdr:row>34</xdr:row>
      <xdr:rowOff>22225</xdr:rowOff>
    </xdr:to>
    <xdr:sp macro="" textlink="">
      <xdr:nvSpPr>
        <xdr:cNvPr id="2" name="TextBox 1">
          <a:extLst>
            <a:ext uri="{FF2B5EF4-FFF2-40B4-BE49-F238E27FC236}">
              <a16:creationId xmlns:a16="http://schemas.microsoft.com/office/drawing/2014/main" id="{F6AFA15D-5BA5-4FE1-BFE6-9DC4BF8B502B}"/>
            </a:ext>
          </a:extLst>
        </xdr:cNvPr>
        <xdr:cNvSpPr txBox="1"/>
      </xdr:nvSpPr>
      <xdr:spPr>
        <a:xfrm>
          <a:off x="444500" y="6631305"/>
          <a:ext cx="5702935" cy="1407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2" rtlCol="0" anchor="t"/>
        <a:lstStyle/>
        <a:p>
          <a:pPr defTabSz="182880">
            <a:tabLst>
              <a:tab pos="182880" algn="l"/>
            </a:tabLst>
          </a:pPr>
          <a:r>
            <a:rPr lang="en-US" sz="1100" baseline="0"/>
            <a:t>1/22- Pastor Ben's Instillation service at 4 pm, HS youth group to follow</a:t>
          </a:r>
        </a:p>
        <a:p>
          <a:pPr defTabSz="182880">
            <a:tabLst>
              <a:tab pos="182880" algn="l"/>
            </a:tabLst>
          </a:pPr>
          <a:r>
            <a:rPr lang="en-US" sz="1100" baseline="0"/>
            <a:t>1/29- HS, MS youth group kick off 3 pm</a:t>
          </a:r>
        </a:p>
        <a:p>
          <a:pPr defTabSz="182880">
            <a:tabLst>
              <a:tab pos="182880" algn="l"/>
            </a:tabLst>
          </a:pPr>
          <a:r>
            <a:rPr lang="en-US" sz="1100" baseline="0"/>
            <a:t>3/26-4/5- No youth group meetings, spring break, PG kids will meet</a:t>
          </a:r>
        </a:p>
        <a:p>
          <a:pPr defTabSz="182880">
            <a:tabLst>
              <a:tab pos="182880" algn="l"/>
            </a:tabLst>
          </a:pPr>
          <a:r>
            <a:rPr lang="en-US" sz="1100" baseline="0"/>
            <a:t>4/26- Flare and Fuel last night </a:t>
          </a:r>
        </a:p>
        <a:p>
          <a:pPr defTabSz="182880">
            <a:tabLst>
              <a:tab pos="182880" algn="l"/>
            </a:tabLst>
          </a:pPr>
          <a:endParaRPr lang="en-US" sz="1100" baseline="0"/>
        </a:p>
        <a:p>
          <a:pPr defTabSz="182880">
            <a:tabLst>
              <a:tab pos="182880" algn="l"/>
            </a:tabLst>
          </a:pPr>
          <a:r>
            <a:rPr lang="en-US" sz="1100" baseline="0"/>
            <a:t> </a:t>
          </a:r>
        </a:p>
      </xdr:txBody>
    </xdr:sp>
    <xdr:clientData/>
  </xdr:twoCellAnchor>
  <xdr:twoCellAnchor editAs="oneCell">
    <xdr:from>
      <xdr:col>23</xdr:col>
      <xdr:colOff>217171</xdr:colOff>
      <xdr:row>23</xdr:row>
      <xdr:rowOff>210136</xdr:rowOff>
    </xdr:from>
    <xdr:to>
      <xdr:col>28</xdr:col>
      <xdr:colOff>53341</xdr:colOff>
      <xdr:row>27</xdr:row>
      <xdr:rowOff>165733</xdr:rowOff>
    </xdr:to>
    <xdr:pic>
      <xdr:nvPicPr>
        <xdr:cNvPr id="5" name="Picture 4">
          <a:extLst>
            <a:ext uri="{FF2B5EF4-FFF2-40B4-BE49-F238E27FC236}">
              <a16:creationId xmlns:a16="http://schemas.microsoft.com/office/drawing/2014/main" id="{60BAB0D7-6174-4AEC-90F2-5EB352A711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9851" y="5879416"/>
          <a:ext cx="1207770" cy="877617"/>
        </a:xfrm>
        <a:prstGeom prst="rect">
          <a:avLst/>
        </a:prstGeom>
      </xdr:spPr>
    </xdr:pic>
    <xdr:clientData/>
  </xdr:twoCellAnchor>
  <xdr:twoCellAnchor editAs="oneCell">
    <xdr:from>
      <xdr:col>12</xdr:col>
      <xdr:colOff>152400</xdr:colOff>
      <xdr:row>24</xdr:row>
      <xdr:rowOff>66676</xdr:rowOff>
    </xdr:from>
    <xdr:to>
      <xdr:col>16</xdr:col>
      <xdr:colOff>252204</xdr:colOff>
      <xdr:row>27</xdr:row>
      <xdr:rowOff>63799</xdr:rowOff>
    </xdr:to>
    <xdr:pic>
      <xdr:nvPicPr>
        <xdr:cNvPr id="7" name="Picture 6">
          <a:extLst>
            <a:ext uri="{FF2B5EF4-FFF2-40B4-BE49-F238E27FC236}">
              <a16:creationId xmlns:a16="http://schemas.microsoft.com/office/drawing/2014/main" id="{049431B8-E5DF-40A3-919D-2C60020CEA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48025" y="5934076"/>
          <a:ext cx="1166604" cy="692448"/>
        </a:xfrm>
        <a:prstGeom prst="rect">
          <a:avLst/>
        </a:prstGeom>
      </xdr:spPr>
    </xdr:pic>
    <xdr:clientData/>
  </xdr:twoCellAnchor>
  <xdr:twoCellAnchor editAs="oneCell">
    <xdr:from>
      <xdr:col>4</xdr:col>
      <xdr:colOff>104774</xdr:colOff>
      <xdr:row>5</xdr:row>
      <xdr:rowOff>87536</xdr:rowOff>
    </xdr:from>
    <xdr:to>
      <xdr:col>12</xdr:col>
      <xdr:colOff>9525</xdr:colOff>
      <xdr:row>7</xdr:row>
      <xdr:rowOff>78772</xdr:rowOff>
    </xdr:to>
    <xdr:pic>
      <xdr:nvPicPr>
        <xdr:cNvPr id="9" name="Picture 8">
          <a:extLst>
            <a:ext uri="{FF2B5EF4-FFF2-40B4-BE49-F238E27FC236}">
              <a16:creationId xmlns:a16="http://schemas.microsoft.com/office/drawing/2014/main" id="{8CA9517E-CC06-427A-A10B-3E3FE871805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6799" y="1306736"/>
          <a:ext cx="2038351" cy="734186"/>
        </a:xfrm>
        <a:prstGeom prst="rect">
          <a:avLst/>
        </a:prstGeom>
      </xdr:spPr>
    </xdr:pic>
    <xdr:clientData/>
  </xdr:twoCellAnchor>
  <xdr:twoCellAnchor editAs="oneCell">
    <xdr:from>
      <xdr:col>2</xdr:col>
      <xdr:colOff>45614</xdr:colOff>
      <xdr:row>24</xdr:row>
      <xdr:rowOff>19051</xdr:rowOff>
    </xdr:from>
    <xdr:to>
      <xdr:col>11</xdr:col>
      <xdr:colOff>142035</xdr:colOff>
      <xdr:row>27</xdr:row>
      <xdr:rowOff>66675</xdr:rowOff>
    </xdr:to>
    <xdr:pic>
      <xdr:nvPicPr>
        <xdr:cNvPr id="11" name="Picture 10">
          <a:extLst>
            <a:ext uri="{FF2B5EF4-FFF2-40B4-BE49-F238E27FC236}">
              <a16:creationId xmlns:a16="http://schemas.microsoft.com/office/drawing/2014/main" id="{240A1CE1-3289-47AD-B9CB-8937180C7AE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74239" y="5886451"/>
          <a:ext cx="2496721" cy="742949"/>
        </a:xfrm>
        <a:prstGeom prst="rect">
          <a:avLst/>
        </a:prstGeom>
      </xdr:spPr>
    </xdr:pic>
    <xdr:clientData/>
  </xdr:twoCellAnchor>
  <xdr:twoCellAnchor>
    <xdr:from>
      <xdr:col>1</xdr:col>
      <xdr:colOff>200025</xdr:colOff>
      <xdr:row>16</xdr:row>
      <xdr:rowOff>47625</xdr:rowOff>
    </xdr:from>
    <xdr:to>
      <xdr:col>23</xdr:col>
      <xdr:colOff>142875</xdr:colOff>
      <xdr:row>23</xdr:row>
      <xdr:rowOff>171450</xdr:rowOff>
    </xdr:to>
    <xdr:sp macro="" textlink="">
      <xdr:nvSpPr>
        <xdr:cNvPr id="12" name="TextBox 11">
          <a:extLst>
            <a:ext uri="{FF2B5EF4-FFF2-40B4-BE49-F238E27FC236}">
              <a16:creationId xmlns:a16="http://schemas.microsoft.com/office/drawing/2014/main" id="{6D8D6C35-98D6-4DB2-9578-F117607D78DD}"/>
            </a:ext>
          </a:extLst>
        </xdr:cNvPr>
        <xdr:cNvSpPr txBox="1"/>
      </xdr:nvSpPr>
      <xdr:spPr>
        <a:xfrm>
          <a:off x="422275" y="4032250"/>
          <a:ext cx="5816600" cy="171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6"/>
              </a:solidFill>
            </a:rPr>
            <a:t>FLARE</a:t>
          </a:r>
          <a:r>
            <a:rPr lang="en-US" sz="1400"/>
            <a:t> (preK-5) and </a:t>
          </a:r>
          <a:r>
            <a:rPr lang="en-US" sz="1400" b="1">
              <a:solidFill>
                <a:schemeClr val="accent6"/>
              </a:solidFill>
            </a:rPr>
            <a:t>FUEL</a:t>
          </a:r>
          <a:r>
            <a:rPr lang="en-US" sz="1400"/>
            <a:t> (Middle</a:t>
          </a:r>
          <a:r>
            <a:rPr lang="en-US" sz="1400" baseline="0"/>
            <a:t> School)</a:t>
          </a:r>
          <a:r>
            <a:rPr lang="en-US" sz="1400"/>
            <a:t> will meet weekly </a:t>
          </a:r>
          <a:r>
            <a:rPr lang="en-US" sz="1400" b="1">
              <a:solidFill>
                <a:srgbClr val="FF0000"/>
              </a:solidFill>
            </a:rPr>
            <a:t>Wednesdays 5:30 pm - 7:30 pm </a:t>
          </a:r>
        </a:p>
        <a:p>
          <a:endParaRPr lang="en-US" sz="1400" b="1"/>
        </a:p>
        <a:p>
          <a:r>
            <a:rPr lang="en-US" sz="1400" b="1">
              <a:solidFill>
                <a:srgbClr val="00B050"/>
              </a:solidFill>
            </a:rPr>
            <a:t>PURSUE GOD KIDS </a:t>
          </a:r>
          <a:r>
            <a:rPr lang="en-US" sz="1400" b="0" baseline="0"/>
            <a:t>(preK-5) </a:t>
          </a:r>
          <a:r>
            <a:rPr lang="en-US" sz="1400" baseline="0"/>
            <a:t>will meet weekly </a:t>
          </a:r>
          <a:r>
            <a:rPr lang="en-US" sz="1400" b="1" baseline="0">
              <a:solidFill>
                <a:srgbClr val="00B050"/>
              </a:solidFill>
            </a:rPr>
            <a:t>Sundays 9:30 am </a:t>
          </a:r>
          <a:r>
            <a:rPr lang="en-US" sz="1400" baseline="0"/>
            <a:t>during our worship service.  (https://www.pursuegodkids.org/nerc/)  </a:t>
          </a:r>
        </a:p>
        <a:p>
          <a:endParaRPr lang="en-US" sz="1400" baseline="0"/>
        </a:p>
        <a:p>
          <a:r>
            <a:rPr lang="en-US" sz="1400" b="1" baseline="0">
              <a:solidFill>
                <a:schemeClr val="accent1">
                  <a:lumMod val="75000"/>
                </a:schemeClr>
              </a:solidFill>
            </a:rPr>
            <a:t>FLAME</a:t>
          </a:r>
          <a:r>
            <a:rPr lang="en-US" sz="1400" b="0" baseline="0"/>
            <a:t> (High School) will meet weekly </a:t>
          </a:r>
          <a:r>
            <a:rPr lang="en-US" sz="1400" b="1" baseline="0">
              <a:solidFill>
                <a:schemeClr val="accent1">
                  <a:lumMod val="75000"/>
                </a:schemeClr>
              </a:solidFill>
            </a:rPr>
            <a:t>Sundays 5:30 pm - 7:30 pm</a:t>
          </a:r>
          <a:endParaRPr lang="en-US" sz="1400" b="1">
            <a:solidFill>
              <a:schemeClr val="accent1">
                <a:lumMod val="75000"/>
              </a:schemeClr>
            </a:solidFill>
          </a:endParaRPr>
        </a:p>
      </xdr:txBody>
    </xdr:sp>
    <xdr:clientData/>
  </xdr:twoCellAnchor>
  <xdr:twoCellAnchor>
    <xdr:from>
      <xdr:col>26</xdr:col>
      <xdr:colOff>13335</xdr:colOff>
      <xdr:row>27</xdr:row>
      <xdr:rowOff>198755</xdr:rowOff>
    </xdr:from>
    <xdr:to>
      <xdr:col>34</xdr:col>
      <xdr:colOff>50165</xdr:colOff>
      <xdr:row>33</xdr:row>
      <xdr:rowOff>189865</xdr:rowOff>
    </xdr:to>
    <xdr:sp macro="" textlink="">
      <xdr:nvSpPr>
        <xdr:cNvPr id="13" name="TextBox 12">
          <a:extLst>
            <a:ext uri="{FF2B5EF4-FFF2-40B4-BE49-F238E27FC236}">
              <a16:creationId xmlns:a16="http://schemas.microsoft.com/office/drawing/2014/main" id="{949967D8-48BA-47D1-816B-18E93A4E3D3D}"/>
            </a:ext>
          </a:extLst>
        </xdr:cNvPr>
        <xdr:cNvSpPr txBox="1"/>
      </xdr:nvSpPr>
      <xdr:spPr>
        <a:xfrm>
          <a:off x="6918960" y="6691630"/>
          <a:ext cx="2132330" cy="13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2" rtlCol="0" anchor="t"/>
        <a:lstStyle/>
        <a:p>
          <a:r>
            <a:rPr lang="en-US" sz="1100" b="1"/>
            <a:t>Church Address</a:t>
          </a:r>
          <a:r>
            <a:rPr lang="en-US" sz="1100"/>
            <a:t>: </a:t>
          </a:r>
        </a:p>
        <a:p>
          <a:r>
            <a:rPr lang="en-US" sz="1100"/>
            <a:t>4775</a:t>
          </a:r>
          <a:r>
            <a:rPr lang="en-US" sz="1100" baseline="0"/>
            <a:t> 1st Street New Era, MI 49446 </a:t>
          </a:r>
        </a:p>
        <a:p>
          <a:pPr>
            <a:tabLst>
              <a:tab pos="182880" algn="l"/>
            </a:tabLst>
          </a:pPr>
          <a:endParaRPr lang="en-US" sz="1100" b="1" baseline="0"/>
        </a:p>
        <a:p>
          <a:pPr>
            <a:tabLst>
              <a:tab pos="182880" algn="l"/>
            </a:tabLst>
          </a:pPr>
          <a:r>
            <a:rPr lang="en-US" sz="1100" b="1" baseline="0"/>
            <a:t>Church Office: </a:t>
          </a:r>
        </a:p>
        <a:p>
          <a:pPr>
            <a:tabLst>
              <a:tab pos="182880" algn="l"/>
            </a:tabLst>
          </a:pPr>
          <a:r>
            <a:rPr lang="en-US" sz="1100" baseline="0"/>
            <a:t>231-861-2501</a:t>
          </a:r>
          <a:endParaRPr lang="en-US" sz="1100" b="1" u="sng" baseline="0"/>
        </a:p>
      </xdr:txBody>
    </xdr:sp>
    <xdr:clientData/>
  </xdr:twoCellAnchor>
  <xdr:twoCellAnchor editAs="oneCell">
    <xdr:from>
      <xdr:col>17</xdr:col>
      <xdr:colOff>228601</xdr:colOff>
      <xdr:row>24</xdr:row>
      <xdr:rowOff>85725</xdr:rowOff>
    </xdr:from>
    <xdr:to>
      <xdr:col>23</xdr:col>
      <xdr:colOff>133350</xdr:colOff>
      <xdr:row>26</xdr:row>
      <xdr:rowOff>192405</xdr:rowOff>
    </xdr:to>
    <xdr:pic>
      <xdr:nvPicPr>
        <xdr:cNvPr id="6" name="Picture 5">
          <a:extLst>
            <a:ext uri="{FF2B5EF4-FFF2-40B4-BE49-F238E27FC236}">
              <a16:creationId xmlns:a16="http://schemas.microsoft.com/office/drawing/2014/main" id="{82A06F45-DCB8-49BB-9F21-6996D6B44CE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657726" y="5953125"/>
          <a:ext cx="1504949" cy="601980"/>
        </a:xfrm>
        <a:prstGeom prst="rect">
          <a:avLst/>
        </a:prstGeom>
        <a:solidFill>
          <a:schemeClr val="bg2">
            <a:lumMod val="90000"/>
          </a:schemeClr>
        </a:solidFill>
      </xdr:spPr>
    </xdr:pic>
    <xdr:clientData/>
  </xdr:twoCellAnchor>
  <xdr:twoCellAnchor editAs="oneCell">
    <xdr:from>
      <xdr:col>28</xdr:col>
      <xdr:colOff>152400</xdr:colOff>
      <xdr:row>23</xdr:row>
      <xdr:rowOff>196728</xdr:rowOff>
    </xdr:from>
    <xdr:to>
      <xdr:col>34</xdr:col>
      <xdr:colOff>28575</xdr:colOff>
      <xdr:row>27</xdr:row>
      <xdr:rowOff>71209</xdr:rowOff>
    </xdr:to>
    <xdr:pic>
      <xdr:nvPicPr>
        <xdr:cNvPr id="10" name="Picture 9">
          <a:extLst>
            <a:ext uri="{FF2B5EF4-FFF2-40B4-BE49-F238E27FC236}">
              <a16:creationId xmlns:a16="http://schemas.microsoft.com/office/drawing/2014/main" id="{A32E8881-898C-4860-80B3-E789546FFB1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726680" y="5866008"/>
          <a:ext cx="1461135" cy="796501"/>
        </a:xfrm>
        <a:prstGeom prst="rect">
          <a:avLst/>
        </a:prstGeom>
      </xdr:spPr>
    </xdr:pic>
    <xdr:clientData/>
  </xdr:twoCellAnchor>
  <xdr:twoCellAnchor>
    <xdr:from>
      <xdr:col>23</xdr:col>
      <xdr:colOff>223518</xdr:colOff>
      <xdr:row>16</xdr:row>
      <xdr:rowOff>38101</xdr:rowOff>
    </xdr:from>
    <xdr:to>
      <xdr:col>34</xdr:col>
      <xdr:colOff>152399</xdr:colOff>
      <xdr:row>23</xdr:row>
      <xdr:rowOff>161926</xdr:rowOff>
    </xdr:to>
    <xdr:sp macro="" textlink="">
      <xdr:nvSpPr>
        <xdr:cNvPr id="14" name="TextBox 13">
          <a:extLst>
            <a:ext uri="{FF2B5EF4-FFF2-40B4-BE49-F238E27FC236}">
              <a16:creationId xmlns:a16="http://schemas.microsoft.com/office/drawing/2014/main" id="{7A289FCF-3C20-4ED2-9619-0DA4E6ED4A82}"/>
            </a:ext>
          </a:extLst>
        </xdr:cNvPr>
        <xdr:cNvSpPr txBox="1"/>
      </xdr:nvSpPr>
      <xdr:spPr>
        <a:xfrm>
          <a:off x="6252843" y="4067176"/>
          <a:ext cx="2805431"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2" rtlCol="0" anchor="t"/>
        <a:lstStyle/>
        <a:p>
          <a:pPr algn="l"/>
          <a:r>
            <a:rPr lang="en-US" sz="1100" b="1" i="0" u="sng" strike="noStrike">
              <a:solidFill>
                <a:srgbClr val="DF5327"/>
              </a:solidFill>
              <a:effectLst/>
              <a:latin typeface="Calibri" panose="020F0502020204030204" pitchFamily="34" charset="0"/>
            </a:rPr>
            <a:t>Flare</a:t>
          </a:r>
          <a:endParaRPr lang="en-US"/>
        </a:p>
        <a:p>
          <a:pPr algn="l"/>
          <a:r>
            <a:rPr lang="en-US" sz="1100" b="1" i="0" u="none" strike="noStrike">
              <a:solidFill>
                <a:srgbClr val="000000"/>
              </a:solidFill>
              <a:effectLst/>
              <a:latin typeface="Calibri" panose="020F0502020204030204" pitchFamily="34" charset="0"/>
            </a:rPr>
            <a:t>Rhiann:</a:t>
          </a:r>
          <a:r>
            <a:rPr lang="en-US" sz="1100" b="1" i="0" u="none" strike="noStrike" baseline="0">
              <a:solidFill>
                <a:srgbClr val="000000"/>
              </a:solidFill>
              <a:effectLst/>
              <a:latin typeface="Calibri" panose="020F0502020204030204" pitchFamily="34" charset="0"/>
            </a:rPr>
            <a:t> </a:t>
          </a:r>
          <a:r>
            <a:rPr lang="en-US" sz="1100" b="0" i="0" u="none" strike="noStrike" baseline="0">
              <a:solidFill>
                <a:srgbClr val="000000"/>
              </a:solidFill>
              <a:effectLst/>
              <a:latin typeface="Calibri" panose="020F0502020204030204" pitchFamily="34" charset="0"/>
            </a:rPr>
            <a:t>231-301-2659</a:t>
          </a:r>
          <a:endParaRPr lang="en-US"/>
        </a:p>
        <a:p>
          <a:pPr algn="l"/>
          <a:r>
            <a:rPr lang="en-US" sz="1100" b="1" i="0" u="sng" strike="noStrike">
              <a:solidFill>
                <a:srgbClr val="00B050"/>
              </a:solidFill>
              <a:effectLst/>
              <a:latin typeface="Calibri" panose="020F0502020204030204" pitchFamily="34" charset="0"/>
            </a:rPr>
            <a:t>PG Kids</a:t>
          </a:r>
          <a:endParaRPr lang="en-US"/>
        </a:p>
        <a:p>
          <a:pPr algn="l"/>
          <a:r>
            <a:rPr lang="en-US" sz="1100" b="1" i="0" u="none" strike="noStrike">
              <a:solidFill>
                <a:srgbClr val="000000"/>
              </a:solidFill>
              <a:effectLst/>
              <a:latin typeface="Calibri" panose="020F0502020204030204" pitchFamily="34" charset="0"/>
            </a:rPr>
            <a:t>Connie:</a:t>
          </a:r>
          <a:r>
            <a:rPr lang="en-US" sz="1100" b="0" i="0" u="none" strike="noStrike">
              <a:solidFill>
                <a:srgbClr val="000000"/>
              </a:solidFill>
              <a:effectLst/>
              <a:latin typeface="Calibri" panose="020F0502020204030204" pitchFamily="34" charset="0"/>
            </a:rPr>
            <a:t> 231-720-9409</a:t>
          </a:r>
          <a:endParaRPr lang="en-US"/>
        </a:p>
        <a:p>
          <a:pPr algn="l"/>
          <a:r>
            <a:rPr lang="en-US" sz="1100" b="1" i="0" u="sng" strike="noStrike">
              <a:solidFill>
                <a:srgbClr val="DF5327"/>
              </a:solidFill>
              <a:effectLst/>
              <a:latin typeface="Calibri" panose="020F0502020204030204" pitchFamily="34" charset="0"/>
            </a:rPr>
            <a:t>Fuel </a:t>
          </a:r>
          <a:r>
            <a:rPr lang="en-US" sz="1100" b="1" i="0" u="sng" strike="noStrike">
              <a:solidFill>
                <a:srgbClr val="000000"/>
              </a:solidFill>
              <a:effectLst/>
              <a:latin typeface="Calibri" panose="020F0502020204030204" pitchFamily="34" charset="0"/>
            </a:rPr>
            <a:t>/ </a:t>
          </a:r>
          <a:r>
            <a:rPr lang="en-US" sz="1100" b="1" i="0" u="sng" strike="noStrike">
              <a:solidFill>
                <a:srgbClr val="316886"/>
              </a:solidFill>
              <a:effectLst/>
              <a:latin typeface="Calibri" panose="020F0502020204030204" pitchFamily="34" charset="0"/>
            </a:rPr>
            <a:t>Flame</a:t>
          </a:r>
          <a:endParaRPr lang="en-US"/>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Gracie: </a:t>
          </a:r>
          <a:r>
            <a:rPr lang="en-US" sz="1100" b="0" i="0">
              <a:solidFill>
                <a:schemeClr val="dk1"/>
              </a:solidFill>
              <a:effectLst/>
              <a:latin typeface="+mn-lt"/>
              <a:ea typeface="+mn-ea"/>
              <a:cs typeface="+mn-cs"/>
            </a:rPr>
            <a:t>231-571-4962</a:t>
          </a:r>
          <a:endParaRPr lang="en-US">
            <a:effectLst/>
          </a:endParaRPr>
        </a:p>
        <a:p>
          <a:pPr algn="l"/>
          <a:endParaRPr lang="en-US" sz="1100" b="1" u="sng"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2&amp;utm_content=url" TargetMode="External"/><Relationship Id="rId1" Type="http://schemas.openxmlformats.org/officeDocument/2006/relationships/hyperlink" Target="https://www.vertex42.com/ExcelTemplates/yearly-calendar.html?utm_source=ms&amp;utm_medium=file&amp;utm_campaign=office&amp;utm_term=calendar2&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45"/>
  <sheetViews>
    <sheetView tabSelected="1" view="pageBreakPreview" topLeftCell="B5" zoomScaleNormal="100" zoomScaleSheetLayoutView="100" workbookViewId="0">
      <selection activeCell="S12" sqref="S12:V13"/>
    </sheetView>
  </sheetViews>
  <sheetFormatPr defaultColWidth="9.140625" defaultRowHeight="12.75" x14ac:dyDescent="0.2"/>
  <cols>
    <col min="1" max="1" width="3.28515625" style="2" customWidth="1"/>
    <col min="2" max="2" width="3.140625" style="2" customWidth="1"/>
    <col min="3" max="33" width="4" style="2" customWidth="1"/>
    <col min="34" max="34" width="3.140625" style="2" customWidth="1"/>
    <col min="35" max="35" width="3" style="2" customWidth="1"/>
    <col min="36" max="36" width="38.140625" style="2" customWidth="1"/>
    <col min="37" max="16384" width="9.140625" style="2"/>
  </cols>
  <sheetData>
    <row r="1" spans="2:37" ht="41.45" customHeight="1" x14ac:dyDescent="0.2">
      <c r="B1" s="57" t="s">
        <v>0</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J1" s="9"/>
    </row>
    <row r="2" spans="2:37"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J2" s="10"/>
    </row>
    <row r="3" spans="2:37" ht="16.5" customHeight="1" x14ac:dyDescent="0.2">
      <c r="B3" s="14"/>
      <c r="C3" s="14"/>
      <c r="D3" s="17" t="s">
        <v>1</v>
      </c>
      <c r="E3" s="58">
        <v>2023</v>
      </c>
      <c r="F3" s="59"/>
      <c r="G3" s="60"/>
      <c r="H3" s="15"/>
      <c r="I3" s="15"/>
      <c r="J3" s="17" t="s">
        <v>2</v>
      </c>
      <c r="K3" s="58">
        <v>1</v>
      </c>
      <c r="L3" s="59"/>
      <c r="M3" s="60"/>
      <c r="N3" s="15"/>
      <c r="O3" s="15"/>
      <c r="P3" s="15"/>
      <c r="Q3" s="15"/>
      <c r="R3" s="17" t="s">
        <v>3</v>
      </c>
      <c r="S3" s="58">
        <v>1</v>
      </c>
      <c r="T3" s="60"/>
      <c r="U3" s="19" t="s">
        <v>4</v>
      </c>
      <c r="V3" s="15"/>
      <c r="W3" s="15"/>
      <c r="X3" s="15"/>
      <c r="Y3" s="15"/>
      <c r="Z3" s="15"/>
      <c r="AA3" s="15"/>
      <c r="AB3" s="15"/>
      <c r="AC3" s="14"/>
      <c r="AD3" s="14"/>
      <c r="AE3" s="14"/>
      <c r="AF3" s="14"/>
      <c r="AG3" s="16"/>
      <c r="AH3" s="14"/>
      <c r="AJ3" s="20" t="s">
        <v>5</v>
      </c>
      <c r="AK3" s="20"/>
    </row>
    <row r="4" spans="2:37"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J4" s="11" t="s">
        <v>6</v>
      </c>
      <c r="AK4" s="11"/>
    </row>
    <row r="6" spans="2:37" ht="42" customHeight="1" x14ac:dyDescent="0.2">
      <c r="D6" s="42"/>
      <c r="E6" s="42"/>
      <c r="F6" s="42"/>
      <c r="G6" s="42"/>
      <c r="H6" s="42"/>
      <c r="I6" s="42"/>
      <c r="J6" s="42"/>
      <c r="K6" s="42"/>
      <c r="L6" s="42"/>
      <c r="M6" s="61" t="s">
        <v>18</v>
      </c>
      <c r="N6" s="61"/>
      <c r="O6" s="61"/>
      <c r="P6" s="61"/>
      <c r="Q6" s="61"/>
      <c r="R6" s="61"/>
      <c r="S6" s="61"/>
      <c r="T6" s="61"/>
      <c r="U6" s="61"/>
      <c r="V6" s="61"/>
      <c r="W6" s="61"/>
      <c r="X6" s="61"/>
      <c r="Y6" s="61"/>
      <c r="Z6" s="61"/>
      <c r="AA6" s="61"/>
      <c r="AB6" s="61"/>
      <c r="AC6" s="61"/>
      <c r="AD6" s="61"/>
      <c r="AE6" s="61"/>
      <c r="AF6" s="61"/>
      <c r="AG6" s="61"/>
      <c r="AH6" s="61"/>
      <c r="AJ6" s="21"/>
    </row>
    <row r="7" spans="2:37" ht="16.5" customHeight="1" x14ac:dyDescent="0.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2:37" s="4" customFormat="1" ht="21" customHeight="1" x14ac:dyDescent="0.3">
      <c r="C8" s="55">
        <f>DATE(E3,K3,1)</f>
        <v>44927</v>
      </c>
      <c r="D8" s="55"/>
      <c r="E8" s="55"/>
      <c r="F8" s="55"/>
      <c r="G8" s="55"/>
      <c r="H8" s="55"/>
      <c r="I8" s="55"/>
      <c r="J8" s="5"/>
      <c r="K8" s="55">
        <f>DATE(YEAR(C8+42),MONTH(C8+42),1)</f>
        <v>44958</v>
      </c>
      <c r="L8" s="55"/>
      <c r="M8" s="55"/>
      <c r="N8" s="55"/>
      <c r="O8" s="55"/>
      <c r="P8" s="55"/>
      <c r="Q8" s="55"/>
      <c r="R8" s="5"/>
      <c r="S8" s="55">
        <f>DATE(YEAR(K8+42),MONTH(K8+42),1)</f>
        <v>44986</v>
      </c>
      <c r="T8" s="55"/>
      <c r="U8" s="55"/>
      <c r="V8" s="55"/>
      <c r="W8" s="55"/>
      <c r="X8" s="55"/>
      <c r="Y8" s="55"/>
      <c r="Z8" s="5"/>
      <c r="AA8" s="55">
        <f>DATE(YEAR(S8+42),MONTH(S8+42),1)</f>
        <v>45017</v>
      </c>
      <c r="AB8" s="55"/>
      <c r="AC8" s="55"/>
      <c r="AD8" s="55"/>
      <c r="AE8" s="55"/>
      <c r="AF8" s="55"/>
      <c r="AG8" s="55"/>
      <c r="AH8" s="5"/>
      <c r="AJ8" s="12"/>
    </row>
    <row r="9" spans="2:37" s="6" customFormat="1" ht="15.75" x14ac:dyDescent="0.2">
      <c r="C9" s="18" t="str">
        <f>CHOOSE(1+MOD($S$3+1-2,7),"S","M","T","W","T","F","S")</f>
        <v>S</v>
      </c>
      <c r="D9" s="18" t="str">
        <f>CHOOSE(1+MOD($S$3+2-2,7),"S","M","T","W","T","F","S")</f>
        <v>M</v>
      </c>
      <c r="E9" s="18" t="str">
        <f>CHOOSE(1+MOD($S$3+3-2,7),"S","M","T","W","T","F","S")</f>
        <v>T</v>
      </c>
      <c r="F9" s="18" t="str">
        <f>CHOOSE(1+MOD($S$3+4-2,7),"S","M","T","W","T","F","S")</f>
        <v>W</v>
      </c>
      <c r="G9" s="18" t="str">
        <f>CHOOSE(1+MOD($S$3+5-2,7),"S","M","T","W","T","F","S")</f>
        <v>T</v>
      </c>
      <c r="H9" s="18" t="str">
        <f>CHOOSE(1+MOD($S$3+6-2,7),"S","M","T","W","T","F","S")</f>
        <v>F</v>
      </c>
      <c r="I9" s="18" t="str">
        <f>CHOOSE(1+MOD($S$3+7-2,7),"S","M","T","W","T","F","S")</f>
        <v>S</v>
      </c>
      <c r="K9" s="18" t="str">
        <f>CHOOSE(1+MOD($S$3+1-2,7),"S","M","T","W","T","F","S")</f>
        <v>S</v>
      </c>
      <c r="L9" s="18" t="str">
        <f>CHOOSE(1+MOD($S$3+2-2,7),"S","M","T","W","T","F","S")</f>
        <v>M</v>
      </c>
      <c r="M9" s="18" t="str">
        <f>CHOOSE(1+MOD($S$3+3-2,7),"S","M","T","W","T","F","S")</f>
        <v>T</v>
      </c>
      <c r="N9" s="18" t="str">
        <f>CHOOSE(1+MOD($S$3+4-2,7),"S","M","T","W","T","F","S")</f>
        <v>W</v>
      </c>
      <c r="O9" s="18" t="str">
        <f>CHOOSE(1+MOD($S$3+5-2,7),"S","M","T","W","T","F","S")</f>
        <v>T</v>
      </c>
      <c r="P9" s="18" t="str">
        <f>CHOOSE(1+MOD($S$3+6-2,7),"S","M","T","W","T","F","S")</f>
        <v>F</v>
      </c>
      <c r="Q9" s="18" t="str">
        <f>CHOOSE(1+MOD($S$3+7-2,7),"S","M","T","W","T","F","S")</f>
        <v>S</v>
      </c>
      <c r="S9" s="18" t="str">
        <f>CHOOSE(1+MOD($S$3+1-2,7),"S","M","T","W","T","F","S")</f>
        <v>S</v>
      </c>
      <c r="T9" s="18" t="str">
        <f>CHOOSE(1+MOD($S$3+2-2,7),"S","M","T","W","T","F","S")</f>
        <v>M</v>
      </c>
      <c r="U9" s="18" t="str">
        <f>CHOOSE(1+MOD($S$3+3-2,7),"S","M","T","W","T","F","S")</f>
        <v>T</v>
      </c>
      <c r="V9" s="18" t="str">
        <f>CHOOSE(1+MOD($S$3+4-2,7),"S","M","T","W","T","F","S")</f>
        <v>W</v>
      </c>
      <c r="W9" s="18" t="str">
        <f>CHOOSE(1+MOD($S$3+5-2,7),"S","M","T","W","T","F","S")</f>
        <v>T</v>
      </c>
      <c r="X9" s="18" t="str">
        <f>CHOOSE(1+MOD($S$3+6-2,7),"S","M","T","W","T","F","S")</f>
        <v>F</v>
      </c>
      <c r="Y9" s="18" t="str">
        <f>CHOOSE(1+MOD($S$3+7-2,7),"S","M","T","W","T","F","S")</f>
        <v>S</v>
      </c>
      <c r="AA9" s="18" t="str">
        <f>CHOOSE(1+MOD($S$3+1-2,7),"S","M","T","W","T","F","S")</f>
        <v>S</v>
      </c>
      <c r="AB9" s="18" t="str">
        <f>CHOOSE(1+MOD($S$3+2-2,7),"S","M","T","W","T","F","S")</f>
        <v>M</v>
      </c>
      <c r="AC9" s="18" t="str">
        <f>CHOOSE(1+MOD($S$3+3-2,7),"S","M","T","W","T","F","S")</f>
        <v>T</v>
      </c>
      <c r="AD9" s="18" t="str">
        <f>CHOOSE(1+MOD($S$3+4-2,7),"S","M","T","W","T","F","S")</f>
        <v>W</v>
      </c>
      <c r="AE9" s="18" t="str">
        <f>CHOOSE(1+MOD($S$3+5-2,7),"S","M","T","W","T","F","S")</f>
        <v>T</v>
      </c>
      <c r="AF9" s="18" t="str">
        <f>CHOOSE(1+MOD($S$3+6-2,7),"S","M","T","W","T","F","S")</f>
        <v>F</v>
      </c>
      <c r="AG9" s="18" t="str">
        <f>CHOOSE(1+MOD($S$3+7-2,7),"S","M","T","W","T","F","S")</f>
        <v>S</v>
      </c>
      <c r="AJ9" s="12"/>
    </row>
    <row r="10" spans="2:37" s="7" customFormat="1" ht="18" customHeight="1" x14ac:dyDescent="0.25">
      <c r="C10" s="52">
        <f>IF(WEEKDAY(C8,1)=MOD($S$3,7),C8,"")</f>
        <v>44927</v>
      </c>
      <c r="D10" s="8">
        <f>IF(C10="",IF(WEEKDAY(C8,1)=MOD($S$3,7)+1,C8,""),C10+1)</f>
        <v>44928</v>
      </c>
      <c r="E10" s="8">
        <f>IF(D10="",IF(WEEKDAY(C8,1)=MOD($S$3+1,7)+1,C8,""),D10+1)</f>
        <v>44929</v>
      </c>
      <c r="F10" s="8">
        <f>IF(E10="",IF(WEEKDAY(C8,1)=MOD($S$3+2,7)+1,C8,""),E10+1)</f>
        <v>44930</v>
      </c>
      <c r="G10" s="8">
        <f>IF(F10="",IF(WEEKDAY(C8,1)=MOD($S$3+3,7)+1,C8,""),F10+1)</f>
        <v>44931</v>
      </c>
      <c r="H10" s="8">
        <f>IF(G10="",IF(WEEKDAY(C8,1)=MOD($S$3+4,7)+1,C8,""),G10+1)</f>
        <v>44932</v>
      </c>
      <c r="I10" s="8">
        <f>IF(H10="",IF(WEEKDAY(C8,1)=MOD($S$3+5,7)+1,C8,""),H10+1)</f>
        <v>44933</v>
      </c>
      <c r="J10" s="6"/>
      <c r="K10" s="8" t="str">
        <f>IF(WEEKDAY(K8,1)=MOD($S$3,7),K8,"")</f>
        <v/>
      </c>
      <c r="L10" s="8" t="str">
        <f>IF(K10="",IF(WEEKDAY(K8,1)=MOD($S$3,7)+1,K8,""),K10+1)</f>
        <v/>
      </c>
      <c r="M10" s="8" t="str">
        <f>IF(L10="",IF(WEEKDAY(K8,1)=MOD($S$3+1,7)+1,K8,""),L10+1)</f>
        <v/>
      </c>
      <c r="N10" s="73">
        <f>IF(M10="",IF(WEEKDAY(K8,1)=MOD($S$3+2,7)+1,K8,""),M10+1)</f>
        <v>44958</v>
      </c>
      <c r="O10" s="8">
        <f>IF(N10="",IF(WEEKDAY(K8,1)=MOD($S$3+3,7)+1,K8,""),N10+1)</f>
        <v>44959</v>
      </c>
      <c r="P10" s="8">
        <f>IF(O10="",IF(WEEKDAY(K8,1)=MOD($S$3+4,7)+1,K8,""),O10+1)</f>
        <v>44960</v>
      </c>
      <c r="Q10" s="8">
        <f>IF(P10="",IF(WEEKDAY(K8,1)=MOD($S$3+5,7)+1,K8,""),P10+1)</f>
        <v>44961</v>
      </c>
      <c r="R10" s="6"/>
      <c r="S10" s="8" t="str">
        <f>IF(WEEKDAY(S8,1)=MOD($S$3,7),S8,"")</f>
        <v/>
      </c>
      <c r="T10" s="8" t="str">
        <f>IF(S10="",IF(WEEKDAY(S8,1)=MOD($S$3,7)+1,S8,""),S10+1)</f>
        <v/>
      </c>
      <c r="U10" s="8" t="str">
        <f>IF(T10="",IF(WEEKDAY(S8,1)=MOD($S$3+1,7)+1,S8,""),T10+1)</f>
        <v/>
      </c>
      <c r="V10" s="8">
        <f>IF(U10="",IF(WEEKDAY(S8,1)=MOD($S$3+2,7)+1,S8,""),U10+1)</f>
        <v>44986</v>
      </c>
      <c r="W10" s="8">
        <f>IF(V10="",IF(WEEKDAY(S8,1)=MOD($S$3+3,7)+1,S8,""),V10+1)</f>
        <v>44987</v>
      </c>
      <c r="X10" s="8">
        <f>IF(W10="",IF(WEEKDAY(S8,1)=MOD($S$3+4,7)+1,S8,""),W10+1)</f>
        <v>44988</v>
      </c>
      <c r="Y10" s="8">
        <f>IF(X10="",IF(WEEKDAY(S8,1)=MOD($S$3+5,7)+1,S8,""),X10+1)</f>
        <v>44989</v>
      </c>
      <c r="Z10" s="6"/>
      <c r="AA10" s="49" t="str">
        <f>IF(WEEKDAY(AA8,1)=MOD($S$3,7),AA8,"")</f>
        <v/>
      </c>
      <c r="AB10" s="8" t="str">
        <f>IF(AA10="",IF(WEEKDAY(AA8,1)=MOD($S$3,7)+1,AA8,""),AA10+1)</f>
        <v/>
      </c>
      <c r="AC10" s="8" t="str">
        <f>IF(AB10="",IF(WEEKDAY(AA8,1)=MOD($S$3+1,7)+1,AA8,""),AB10+1)</f>
        <v/>
      </c>
      <c r="AD10" s="8" t="str">
        <f>IF(AC10="",IF(WEEKDAY(AA8,1)=MOD($S$3+2,7)+1,AA8,""),AC10+1)</f>
        <v/>
      </c>
      <c r="AE10" s="8" t="str">
        <f>IF(AD10="",IF(WEEKDAY(AA8,1)=MOD($S$3+3,7)+1,AA8,""),AD10+1)</f>
        <v/>
      </c>
      <c r="AF10" s="8" t="str">
        <f>IF(AE10="",IF(WEEKDAY(AA8,1)=MOD($S$3+4,7)+1,AA8,""),AE10+1)</f>
        <v/>
      </c>
      <c r="AG10" s="53">
        <f>IF(AF10="",IF(WEEKDAY(AA8,1)=MOD($S$3+5,7)+1,AA8,""),AF10+1)</f>
        <v>45017</v>
      </c>
      <c r="AH10" s="6"/>
      <c r="AJ10" s="56" t="s">
        <v>7</v>
      </c>
    </row>
    <row r="11" spans="2:37" s="7" customFormat="1" ht="18" customHeight="1" x14ac:dyDescent="0.25">
      <c r="B11" s="80"/>
      <c r="C11" s="78">
        <f>IF(I10="","",IF(MONTH(I10+1)&lt;&gt;MONTH(I10),"",I10+1))</f>
        <v>44934</v>
      </c>
      <c r="D11" s="8">
        <f>IF(C11="","",IF(MONTH(C11+1)&lt;&gt;MONTH(C11),"",C11+1))</f>
        <v>44935</v>
      </c>
      <c r="E11" s="75">
        <f t="shared" ref="E11:I15" si="0">IF(D11="","",IF(MONTH(D11+1)&lt;&gt;MONTH(D11),"",D11+1))</f>
        <v>44936</v>
      </c>
      <c r="F11" s="78">
        <f t="shared" si="0"/>
        <v>44937</v>
      </c>
      <c r="G11" s="77">
        <f t="shared" si="0"/>
        <v>44938</v>
      </c>
      <c r="H11" s="8">
        <f t="shared" si="0"/>
        <v>44939</v>
      </c>
      <c r="I11" s="8">
        <f t="shared" si="0"/>
        <v>44940</v>
      </c>
      <c r="J11" s="6"/>
      <c r="K11" s="8">
        <f>IF(Q10="","",IF(MONTH(Q10+1)&lt;&gt;MONTH(Q10),"",Q10+1))</f>
        <v>44962</v>
      </c>
      <c r="L11" s="8">
        <f>IF(K11="","",IF(MONTH(K11+1)&lt;&gt;MONTH(K11),"",K11+1))</f>
        <v>44963</v>
      </c>
      <c r="M11" s="8">
        <f t="shared" ref="M11:Q15" si="1">IF(L11="","",IF(MONTH(L11+1)&lt;&gt;MONTH(L11),"",L11+1))</f>
        <v>44964</v>
      </c>
      <c r="N11" s="72">
        <f t="shared" si="1"/>
        <v>44965</v>
      </c>
      <c r="O11" s="8">
        <f t="shared" si="1"/>
        <v>44966</v>
      </c>
      <c r="P11" s="8">
        <f t="shared" si="1"/>
        <v>44967</v>
      </c>
      <c r="Q11" s="8">
        <f t="shared" si="1"/>
        <v>44968</v>
      </c>
      <c r="R11" s="6"/>
      <c r="S11" s="8">
        <f>IF(Y10="","",IF(MONTH(Y10+1)&lt;&gt;MONTH(Y10),"",Y10+1))</f>
        <v>44990</v>
      </c>
      <c r="T11" s="63">
        <f>IF(S11="","",IF(MONTH(S11+1)&lt;&gt;MONTH(S11),"",S11+1))</f>
        <v>44991</v>
      </c>
      <c r="U11" s="63">
        <f t="shared" ref="U11:Y15" si="2">IF(T11="","",IF(MONTH(T11+1)&lt;&gt;MONTH(T11),"",T11+1))</f>
        <v>44992</v>
      </c>
      <c r="V11" s="8">
        <f t="shared" si="2"/>
        <v>44993</v>
      </c>
      <c r="W11" s="8">
        <f t="shared" si="2"/>
        <v>44994</v>
      </c>
      <c r="X11" s="8">
        <f t="shared" si="2"/>
        <v>44995</v>
      </c>
      <c r="Y11" s="8">
        <f t="shared" si="2"/>
        <v>44996</v>
      </c>
      <c r="Z11" s="6"/>
      <c r="AA11" s="52">
        <f>IF(AG10="","",IF(MONTH(AG10+1)&lt;&gt;MONTH(AG10),"",AG10+1))</f>
        <v>45018</v>
      </c>
      <c r="AB11" s="8">
        <f>IF(AA11="","",IF(MONTH(AA11+1)&lt;&gt;MONTH(AA11),"",AA11+1))</f>
        <v>45019</v>
      </c>
      <c r="AC11" s="8">
        <f t="shared" ref="AC11:AG15" si="3">IF(AB11="","",IF(MONTH(AB11+1)&lt;&gt;MONTH(AB11),"",AB11+1))</f>
        <v>45020</v>
      </c>
      <c r="AD11" s="52">
        <f t="shared" si="3"/>
        <v>45021</v>
      </c>
      <c r="AE11" s="8">
        <f t="shared" si="3"/>
        <v>45022</v>
      </c>
      <c r="AF11" s="8">
        <f t="shared" si="3"/>
        <v>45023</v>
      </c>
      <c r="AG11" s="8">
        <f t="shared" si="3"/>
        <v>45024</v>
      </c>
      <c r="AH11" s="6"/>
      <c r="AJ11" s="56"/>
    </row>
    <row r="12" spans="2:37" s="7" customFormat="1" ht="18" customHeight="1" x14ac:dyDescent="0.25">
      <c r="C12" s="79">
        <f>IF(I11="","",IF(MONTH(I11+1)&lt;&gt;MONTH(I11),"",I11+1))</f>
        <v>44941</v>
      </c>
      <c r="D12" s="8">
        <f>IF(C12="","",IF(MONTH(C12+1)&lt;&gt;MONTH(C12),"",C12+1))</f>
        <v>44942</v>
      </c>
      <c r="E12" s="8">
        <f t="shared" si="0"/>
        <v>44943</v>
      </c>
      <c r="F12" s="8">
        <f t="shared" si="0"/>
        <v>44944</v>
      </c>
      <c r="G12" s="8">
        <f t="shared" si="0"/>
        <v>44945</v>
      </c>
      <c r="H12" s="8">
        <f t="shared" si="0"/>
        <v>44946</v>
      </c>
      <c r="I12" s="8">
        <f t="shared" si="0"/>
        <v>44947</v>
      </c>
      <c r="J12" s="6"/>
      <c r="K12" s="8">
        <f>IF(Q11="","",IF(MONTH(Q11+1)&lt;&gt;MONTH(Q11),"",Q11+1))</f>
        <v>44969</v>
      </c>
      <c r="L12" s="8">
        <f>IF(K12="","",IF(MONTH(K12+1)&lt;&gt;MONTH(K12),"",K12+1))</f>
        <v>44970</v>
      </c>
      <c r="M12" s="8">
        <f t="shared" si="1"/>
        <v>44971</v>
      </c>
      <c r="N12" s="8">
        <f t="shared" si="1"/>
        <v>44972</v>
      </c>
      <c r="O12" s="8">
        <f t="shared" si="1"/>
        <v>44973</v>
      </c>
      <c r="P12" s="8">
        <f t="shared" si="1"/>
        <v>44974</v>
      </c>
      <c r="Q12" s="8">
        <f t="shared" si="1"/>
        <v>44975</v>
      </c>
      <c r="R12" s="6"/>
      <c r="S12" s="70">
        <f>IF(Y11="","",IF(MONTH(Y11+1)&lt;&gt;MONTH(Y11),"",Y11+1))</f>
        <v>44997</v>
      </c>
      <c r="T12" s="71">
        <f>IF(S12="","",IF(MONTH(S12+1)&lt;&gt;MONTH(S12),"",S12+1))</f>
        <v>44998</v>
      </c>
      <c r="U12" s="65">
        <f t="shared" si="2"/>
        <v>44999</v>
      </c>
      <c r="V12" s="67">
        <f t="shared" si="2"/>
        <v>45000</v>
      </c>
      <c r="W12" s="63">
        <f t="shared" si="2"/>
        <v>45001</v>
      </c>
      <c r="X12" s="8">
        <f t="shared" si="2"/>
        <v>45002</v>
      </c>
      <c r="Y12" s="8">
        <f t="shared" si="2"/>
        <v>45003</v>
      </c>
      <c r="Z12" s="6"/>
      <c r="AA12" s="8">
        <f>IF(AG11="","",IF(MONTH(AG11+1)&lt;&gt;MONTH(AG11),"",AG11+1))</f>
        <v>45025</v>
      </c>
      <c r="AB12" s="8">
        <f>IF(AA12="","",IF(MONTH(AA12+1)&lt;&gt;MONTH(AA12),"",AA12+1))</f>
        <v>45026</v>
      </c>
      <c r="AC12" s="8">
        <f t="shared" si="3"/>
        <v>45027</v>
      </c>
      <c r="AD12" s="8">
        <f t="shared" si="3"/>
        <v>45028</v>
      </c>
      <c r="AE12" s="8">
        <f t="shared" si="3"/>
        <v>45029</v>
      </c>
      <c r="AF12" s="8">
        <f t="shared" si="3"/>
        <v>45030</v>
      </c>
      <c r="AG12" s="8">
        <f t="shared" si="3"/>
        <v>45031</v>
      </c>
      <c r="AH12" s="6"/>
      <c r="AJ12" s="56"/>
    </row>
    <row r="13" spans="2:37" s="7" customFormat="1" ht="18" customHeight="1" x14ac:dyDescent="0.25">
      <c r="C13" s="50">
        <f>IF(I12="","",IF(MONTH(I12+1)&lt;&gt;MONTH(I12),"",I12+1))</f>
        <v>44948</v>
      </c>
      <c r="D13" s="8">
        <f>IF(C13="","",IF(MONTH(C13+1)&lt;&gt;MONTH(C13),"",C13+1))</f>
        <v>44949</v>
      </c>
      <c r="E13" s="8">
        <f t="shared" si="0"/>
        <v>44950</v>
      </c>
      <c r="F13" s="8">
        <f t="shared" si="0"/>
        <v>44951</v>
      </c>
      <c r="G13" s="8">
        <f t="shared" si="0"/>
        <v>44952</v>
      </c>
      <c r="H13" s="8">
        <f t="shared" si="0"/>
        <v>44953</v>
      </c>
      <c r="I13" s="8">
        <f t="shared" si="0"/>
        <v>44954</v>
      </c>
      <c r="J13" s="6"/>
      <c r="K13" s="8">
        <f>IF(Q12="","",IF(MONTH(Q12+1)&lt;&gt;MONTH(Q12),"",Q12+1))</f>
        <v>44976</v>
      </c>
      <c r="L13" s="8">
        <f>IF(K13="","",IF(MONTH(K13+1)&lt;&gt;MONTH(K13),"",K13+1))</f>
        <v>44977</v>
      </c>
      <c r="M13" s="8">
        <f t="shared" si="1"/>
        <v>44978</v>
      </c>
      <c r="N13" s="67">
        <f t="shared" si="1"/>
        <v>44979</v>
      </c>
      <c r="O13" s="8">
        <f t="shared" si="1"/>
        <v>44980</v>
      </c>
      <c r="P13" s="8">
        <f t="shared" si="1"/>
        <v>44981</v>
      </c>
      <c r="Q13" s="8">
        <f t="shared" si="1"/>
        <v>44982</v>
      </c>
      <c r="R13" s="6"/>
      <c r="S13" s="69">
        <f>IF(Y12="","",IF(MONTH(Y12+1)&lt;&gt;MONTH(Y12),"",Y12+1))</f>
        <v>45004</v>
      </c>
      <c r="T13" s="68">
        <f>IF(S13="","",IF(MONTH(S13+1)&lt;&gt;MONTH(S13),"",S13+1))</f>
        <v>45005</v>
      </c>
      <c r="U13" s="64">
        <f t="shared" si="2"/>
        <v>45006</v>
      </c>
      <c r="V13" s="66">
        <f t="shared" si="2"/>
        <v>45007</v>
      </c>
      <c r="W13" s="63">
        <f t="shared" si="2"/>
        <v>45008</v>
      </c>
      <c r="X13" s="8">
        <f t="shared" si="2"/>
        <v>45009</v>
      </c>
      <c r="Y13" s="8">
        <f t="shared" si="2"/>
        <v>45010</v>
      </c>
      <c r="Z13" s="6"/>
      <c r="AA13" s="47">
        <f>IF(AG12="","",IF(MONTH(AG12+1)&lt;&gt;MONTH(AG12),"",AG12+1))</f>
        <v>45032</v>
      </c>
      <c r="AB13" s="8">
        <f>IF(AA13="","",IF(MONTH(AA13+1)&lt;&gt;MONTH(AA13),"",AA13+1))</f>
        <v>45033</v>
      </c>
      <c r="AC13" s="8">
        <f t="shared" si="3"/>
        <v>45034</v>
      </c>
      <c r="AD13" s="8">
        <f t="shared" si="3"/>
        <v>45035</v>
      </c>
      <c r="AE13" s="8">
        <f t="shared" si="3"/>
        <v>45036</v>
      </c>
      <c r="AF13" s="8">
        <f t="shared" si="3"/>
        <v>45037</v>
      </c>
      <c r="AG13" s="8">
        <f t="shared" si="3"/>
        <v>45038</v>
      </c>
      <c r="AH13" s="6"/>
      <c r="AJ13" s="56"/>
    </row>
    <row r="14" spans="2:37" s="7" customFormat="1" ht="18" customHeight="1" x14ac:dyDescent="0.25">
      <c r="C14" s="51">
        <f>IF(I13="","",IF(MONTH(I13+1)&lt;&gt;MONTH(I13),"",I13+1))</f>
        <v>44955</v>
      </c>
      <c r="D14" s="8">
        <f>IF(C14="","",IF(MONTH(C14+1)&lt;&gt;MONTH(C14),"",C14+1))</f>
        <v>44956</v>
      </c>
      <c r="E14" s="8">
        <f t="shared" si="0"/>
        <v>44957</v>
      </c>
      <c r="F14" s="8" t="str">
        <f t="shared" si="0"/>
        <v/>
      </c>
      <c r="G14" s="8" t="str">
        <f t="shared" si="0"/>
        <v/>
      </c>
      <c r="H14" s="75" t="str">
        <f t="shared" si="0"/>
        <v/>
      </c>
      <c r="I14" s="76" t="str">
        <f t="shared" si="0"/>
        <v/>
      </c>
      <c r="J14" s="74"/>
      <c r="K14" s="67">
        <f>IF(Q13="","",IF(MONTH(Q13+1)&lt;&gt;MONTH(Q13),"",Q13+1))</f>
        <v>44983</v>
      </c>
      <c r="L14" s="8">
        <f>IF(K14="","",IF(MONTH(K14+1)&lt;&gt;MONTH(K14),"",K14+1))</f>
        <v>44984</v>
      </c>
      <c r="M14" s="8">
        <f t="shared" si="1"/>
        <v>44985</v>
      </c>
      <c r="N14" s="72" t="str">
        <f t="shared" si="1"/>
        <v/>
      </c>
      <c r="O14" s="8" t="str">
        <f t="shared" si="1"/>
        <v/>
      </c>
      <c r="P14" s="8" t="str">
        <f t="shared" si="1"/>
        <v/>
      </c>
      <c r="Q14" s="8" t="str">
        <f t="shared" si="1"/>
        <v/>
      </c>
      <c r="R14" s="6"/>
      <c r="S14" s="62">
        <f>IF(Y13="","",IF(MONTH(Y13+1)&lt;&gt;MONTH(Y13),"",Y13+1))</f>
        <v>45011</v>
      </c>
      <c r="T14" s="8">
        <f>IF(S14="","",IF(MONTH(S14+1)&lt;&gt;MONTH(S14),"",S14+1))</f>
        <v>45012</v>
      </c>
      <c r="U14" s="8">
        <f t="shared" si="2"/>
        <v>45013</v>
      </c>
      <c r="V14" s="62">
        <f t="shared" si="2"/>
        <v>45014</v>
      </c>
      <c r="W14" s="8">
        <f t="shared" si="2"/>
        <v>45015</v>
      </c>
      <c r="X14" s="8">
        <f t="shared" si="2"/>
        <v>45016</v>
      </c>
      <c r="Y14" s="8" t="str">
        <f t="shared" si="2"/>
        <v/>
      </c>
      <c r="Z14" s="6"/>
      <c r="AA14" s="8">
        <f>IF(AG13="","",IF(MONTH(AG13+1)&lt;&gt;MONTH(AG13),"",AG13+1))</f>
        <v>45039</v>
      </c>
      <c r="AB14" s="8">
        <f>IF(AA14="","",IF(MONTH(AA14+1)&lt;&gt;MONTH(AA14),"",AA14+1))</f>
        <v>45040</v>
      </c>
      <c r="AC14" s="8">
        <f t="shared" si="3"/>
        <v>45041</v>
      </c>
      <c r="AD14" s="50">
        <f t="shared" si="3"/>
        <v>45042</v>
      </c>
      <c r="AE14" s="8">
        <f t="shared" si="3"/>
        <v>45043</v>
      </c>
      <c r="AF14" s="8">
        <f t="shared" si="3"/>
        <v>45044</v>
      </c>
      <c r="AG14" s="8">
        <f t="shared" si="3"/>
        <v>45045</v>
      </c>
      <c r="AH14" s="6"/>
      <c r="AJ14" s="56"/>
    </row>
    <row r="15" spans="2:37" s="7" customFormat="1" ht="18" customHeight="1" x14ac:dyDescent="0.25">
      <c r="C15" s="8" t="str">
        <f>IF(I14="","",IF(MONTH(I14+1)&lt;&gt;MONTH(I14),"",I14+1))</f>
        <v/>
      </c>
      <c r="D15" s="8" t="str">
        <f>IF(C15="","",IF(MONTH(C15+1)&lt;&gt;MONTH(C15),"",C15+1))</f>
        <v/>
      </c>
      <c r="E15" s="8" t="str">
        <f t="shared" si="0"/>
        <v/>
      </c>
      <c r="F15" s="8" t="str">
        <f t="shared" si="0"/>
        <v/>
      </c>
      <c r="G15" s="8" t="str">
        <f t="shared" si="0"/>
        <v/>
      </c>
      <c r="H15" s="8" t="str">
        <f t="shared" si="0"/>
        <v/>
      </c>
      <c r="I15" s="72" t="str">
        <f t="shared" si="0"/>
        <v/>
      </c>
      <c r="J15" s="6"/>
      <c r="K15" s="72" t="str">
        <f>IF(Q14="","",IF(MONTH(Q14+1)&lt;&gt;MONTH(Q14),"",Q14+1))</f>
        <v/>
      </c>
      <c r="L15" s="8" t="str">
        <f>IF(K15="","",IF(MONTH(K15+1)&lt;&gt;MONTH(K15),"",K15+1))</f>
        <v/>
      </c>
      <c r="M15" s="8" t="str">
        <f t="shared" si="1"/>
        <v/>
      </c>
      <c r="N15" s="8" t="str">
        <f t="shared" si="1"/>
        <v/>
      </c>
      <c r="O15" s="8" t="str">
        <f t="shared" si="1"/>
        <v/>
      </c>
      <c r="P15" s="8" t="str">
        <f t="shared" si="1"/>
        <v/>
      </c>
      <c r="Q15" s="8" t="str">
        <f t="shared" si="1"/>
        <v/>
      </c>
      <c r="R15" s="6"/>
      <c r="S15" s="8" t="str">
        <f>IF(Y14="","",IF(MONTH(Y14+1)&lt;&gt;MONTH(Y14),"",Y14+1))</f>
        <v/>
      </c>
      <c r="T15" s="8" t="str">
        <f>IF(S15="","",IF(MONTH(S15+1)&lt;&gt;MONTH(S15),"",S15+1))</f>
        <v/>
      </c>
      <c r="U15" s="8" t="str">
        <f t="shared" si="2"/>
        <v/>
      </c>
      <c r="V15" s="8" t="str">
        <f t="shared" si="2"/>
        <v/>
      </c>
      <c r="W15" s="8" t="str">
        <f t="shared" si="2"/>
        <v/>
      </c>
      <c r="X15" s="8" t="str">
        <f t="shared" si="2"/>
        <v/>
      </c>
      <c r="Y15" s="8" t="str">
        <f t="shared" si="2"/>
        <v/>
      </c>
      <c r="Z15" s="6"/>
      <c r="AA15" s="8">
        <f>IF(AG14="","",IF(MONTH(AG14+1)&lt;&gt;MONTH(AG14),"",AG14+1))</f>
        <v>45046</v>
      </c>
      <c r="AB15" s="8" t="str">
        <f>IF(AA15="","",IF(MONTH(AA15+1)&lt;&gt;MONTH(AA15),"",AA15+1))</f>
        <v/>
      </c>
      <c r="AC15" s="8" t="str">
        <f t="shared" si="3"/>
        <v/>
      </c>
      <c r="AD15" s="8" t="str">
        <f t="shared" si="3"/>
        <v/>
      </c>
      <c r="AE15" s="8" t="str">
        <f t="shared" si="3"/>
        <v/>
      </c>
      <c r="AF15" s="8" t="str">
        <f t="shared" si="3"/>
        <v/>
      </c>
      <c r="AG15" s="8" t="str">
        <f t="shared" si="3"/>
        <v/>
      </c>
      <c r="AH15" s="6"/>
      <c r="AJ15" s="56"/>
    </row>
    <row r="16" spans="2:37" ht="18" customHeight="1" x14ac:dyDescent="0.25">
      <c r="C16" s="3"/>
      <c r="D16" s="48"/>
      <c r="E16" s="33" t="s">
        <v>8</v>
      </c>
      <c r="F16" s="3"/>
      <c r="G16" s="3"/>
      <c r="H16" s="3"/>
      <c r="I16" s="3"/>
      <c r="J16" s="36"/>
      <c r="K16" s="33" t="s">
        <v>9</v>
      </c>
      <c r="L16" s="3"/>
      <c r="M16" s="3"/>
      <c r="N16" s="3"/>
      <c r="O16" s="3"/>
      <c r="P16" s="3"/>
      <c r="Q16" s="3"/>
      <c r="R16" s="3"/>
      <c r="S16" s="3"/>
      <c r="T16" s="3"/>
      <c r="U16" s="3"/>
      <c r="V16" s="3"/>
      <c r="W16" s="3"/>
      <c r="X16" s="3"/>
      <c r="Y16" s="3"/>
      <c r="Z16" s="3"/>
      <c r="AA16" s="3"/>
      <c r="AB16" s="3"/>
      <c r="AC16" s="3"/>
      <c r="AD16" s="3"/>
      <c r="AE16" s="3"/>
      <c r="AF16" s="3"/>
      <c r="AG16" s="3"/>
      <c r="AH16" s="3"/>
      <c r="AJ16" s="13"/>
    </row>
    <row r="17" spans="3:36" s="4" customFormat="1" ht="21" customHeight="1" x14ac:dyDescent="0.3">
      <c r="C17" s="54"/>
      <c r="D17" s="54"/>
      <c r="E17" s="54"/>
      <c r="F17" s="54"/>
      <c r="G17" s="54"/>
      <c r="H17" s="54"/>
      <c r="I17" s="54"/>
      <c r="J17" s="5"/>
      <c r="K17" s="54"/>
      <c r="L17" s="54"/>
      <c r="M17" s="54"/>
      <c r="N17" s="54"/>
      <c r="O17" s="54"/>
      <c r="P17" s="54"/>
      <c r="Q17" s="54"/>
      <c r="R17" s="5"/>
      <c r="S17" s="54"/>
      <c r="T17" s="54"/>
      <c r="U17" s="54"/>
      <c r="V17" s="54"/>
      <c r="W17" s="54"/>
      <c r="X17" s="54"/>
      <c r="Y17" s="54"/>
      <c r="Z17" s="5"/>
      <c r="AA17" s="54"/>
      <c r="AB17" s="54"/>
      <c r="AC17" s="54"/>
      <c r="AD17" s="54"/>
      <c r="AE17" s="54"/>
      <c r="AF17" s="54"/>
      <c r="AG17" s="54"/>
      <c r="AH17" s="5"/>
      <c r="AJ17" s="13"/>
    </row>
    <row r="18" spans="3:36" s="6" customFormat="1" ht="15.75" x14ac:dyDescent="0.25">
      <c r="C18" s="41"/>
      <c r="O18" s="41"/>
      <c r="P18" s="41"/>
      <c r="Q18" s="41"/>
      <c r="S18" s="41"/>
      <c r="T18" s="41"/>
      <c r="U18" s="41"/>
      <c r="V18" s="41"/>
      <c r="W18" s="41"/>
      <c r="X18" s="41"/>
      <c r="Y18" s="41"/>
      <c r="AA18" s="41"/>
      <c r="AB18" s="41"/>
      <c r="AC18" s="41"/>
      <c r="AD18" s="41"/>
      <c r="AE18" s="41"/>
      <c r="AF18" s="41"/>
      <c r="AG18" s="41"/>
      <c r="AJ18" s="13"/>
    </row>
    <row r="19" spans="3:36" s="7" customFormat="1" ht="18" customHeight="1" x14ac:dyDescent="0.25">
      <c r="C19" s="8"/>
      <c r="D19" s="8"/>
      <c r="E19" s="8"/>
      <c r="F19" s="8"/>
      <c r="G19" s="8"/>
      <c r="H19" s="8"/>
      <c r="I19" s="8"/>
      <c r="J19" s="6"/>
      <c r="K19" s="8"/>
      <c r="L19" s="8"/>
      <c r="M19" s="8"/>
      <c r="N19" s="8"/>
      <c r="O19" s="8"/>
      <c r="P19" s="8"/>
      <c r="Q19" s="8"/>
      <c r="R19" s="6"/>
      <c r="S19" s="8"/>
      <c r="T19" s="8"/>
      <c r="U19" s="8"/>
      <c r="V19" s="8"/>
      <c r="W19" s="8"/>
      <c r="X19" s="8"/>
      <c r="Y19" s="8"/>
      <c r="Z19" s="6"/>
      <c r="AA19" s="8"/>
      <c r="AB19" s="8"/>
      <c r="AC19" s="8"/>
      <c r="AD19" s="8"/>
      <c r="AE19" s="8"/>
      <c r="AF19" s="8"/>
      <c r="AG19" s="8"/>
      <c r="AH19" s="6"/>
      <c r="AJ19" s="13"/>
    </row>
    <row r="20" spans="3:36" s="7" customFormat="1" ht="18" customHeight="1" x14ac:dyDescent="0.25">
      <c r="C20" s="8"/>
      <c r="D20" s="8"/>
      <c r="E20" s="8"/>
      <c r="F20" s="8"/>
      <c r="G20" s="8"/>
      <c r="H20" s="8"/>
      <c r="I20" s="8"/>
      <c r="J20" s="6"/>
      <c r="K20" s="8"/>
      <c r="L20" s="8"/>
      <c r="M20" s="8"/>
      <c r="N20" s="8"/>
      <c r="O20" s="8"/>
      <c r="P20" s="8"/>
      <c r="Q20" s="8"/>
      <c r="R20" s="6"/>
      <c r="S20" s="8"/>
      <c r="T20" s="8"/>
      <c r="U20" s="8"/>
      <c r="V20" s="8"/>
      <c r="W20" s="8"/>
      <c r="X20" s="8"/>
      <c r="Y20" s="8"/>
      <c r="Z20" s="6"/>
      <c r="AA20" s="8"/>
      <c r="AB20" s="8"/>
      <c r="AC20" s="8"/>
      <c r="AD20" s="8"/>
      <c r="AE20" s="8"/>
      <c r="AF20" s="8"/>
      <c r="AG20" s="8"/>
      <c r="AH20" s="6"/>
      <c r="AJ20" s="13"/>
    </row>
    <row r="21" spans="3:36" s="7" customFormat="1" ht="18" customHeight="1" x14ac:dyDescent="0.25">
      <c r="C21" s="8"/>
      <c r="D21" s="8"/>
      <c r="E21" s="8"/>
      <c r="F21" s="8"/>
      <c r="G21" s="8"/>
      <c r="H21" s="8"/>
      <c r="I21" s="8"/>
      <c r="J21" s="6"/>
      <c r="K21" s="8"/>
      <c r="L21" s="8"/>
      <c r="M21" s="8"/>
      <c r="N21" s="8"/>
      <c r="O21" s="8"/>
      <c r="P21" s="8"/>
      <c r="Q21" s="8"/>
      <c r="R21" s="6"/>
      <c r="S21" s="8"/>
      <c r="T21" s="8"/>
      <c r="U21" s="8"/>
      <c r="V21" s="8"/>
      <c r="W21" s="8"/>
      <c r="X21" s="8"/>
      <c r="Y21" s="8"/>
      <c r="Z21" s="6"/>
      <c r="AA21" s="8"/>
      <c r="AB21" s="8"/>
      <c r="AC21" s="8"/>
      <c r="AD21" s="8"/>
      <c r="AE21" s="8"/>
      <c r="AF21" s="8"/>
      <c r="AG21" s="8"/>
      <c r="AH21" s="6"/>
      <c r="AJ21" s="13"/>
    </row>
    <row r="22" spans="3:36" s="7" customFormat="1" ht="18" customHeight="1" x14ac:dyDescent="0.25">
      <c r="C22" s="8"/>
      <c r="D22" s="8"/>
      <c r="E22" s="8"/>
      <c r="F22" s="8"/>
      <c r="G22" s="8"/>
      <c r="H22" s="8"/>
      <c r="I22" s="8"/>
      <c r="J22" s="6"/>
      <c r="K22" s="8"/>
      <c r="L22" s="8"/>
      <c r="M22" s="8"/>
      <c r="N22" s="8"/>
      <c r="O22" s="8"/>
      <c r="P22" s="8"/>
      <c r="Q22" s="8"/>
      <c r="R22" s="6"/>
      <c r="S22" s="8"/>
      <c r="T22" s="8"/>
      <c r="U22" s="8"/>
      <c r="V22" s="8"/>
      <c r="W22" s="8"/>
      <c r="X22" s="8"/>
      <c r="Y22" s="8"/>
      <c r="Z22" s="6"/>
      <c r="AA22" s="8"/>
      <c r="AB22" s="8"/>
      <c r="AC22" s="8"/>
      <c r="AD22" s="8"/>
      <c r="AE22" s="8"/>
      <c r="AF22" s="8"/>
      <c r="AG22" s="8"/>
      <c r="AH22" s="6"/>
      <c r="AJ22" s="13"/>
    </row>
    <row r="23" spans="3:36" s="7" customFormat="1" ht="18" customHeight="1" x14ac:dyDescent="0.25">
      <c r="C23" s="8"/>
      <c r="D23" s="8"/>
      <c r="E23" s="8"/>
      <c r="F23" s="8"/>
      <c r="G23" s="8"/>
      <c r="H23" s="8"/>
      <c r="I23" s="8"/>
      <c r="J23" s="6"/>
      <c r="K23" s="8"/>
      <c r="L23" s="8"/>
      <c r="M23" s="8"/>
      <c r="N23" s="8"/>
      <c r="O23" s="8"/>
      <c r="P23" s="8"/>
      <c r="Q23" s="8"/>
      <c r="R23" s="6"/>
      <c r="S23" s="8"/>
      <c r="T23" s="8"/>
      <c r="U23" s="8"/>
      <c r="V23" s="8"/>
      <c r="W23" s="8"/>
      <c r="X23" s="8"/>
      <c r="Y23" s="8"/>
      <c r="Z23" s="6"/>
      <c r="AA23" s="8"/>
      <c r="AB23" s="8"/>
      <c r="AC23" s="8"/>
      <c r="AD23" s="8"/>
      <c r="AE23" s="8"/>
      <c r="AF23" s="8"/>
      <c r="AG23" s="8"/>
      <c r="AH23" s="6"/>
      <c r="AJ23" s="13"/>
    </row>
    <row r="24" spans="3:36" s="7" customFormat="1" ht="18" customHeight="1" x14ac:dyDescent="0.25">
      <c r="C24" s="2"/>
      <c r="O24" s="8"/>
      <c r="P24" s="8"/>
      <c r="Q24" s="8"/>
      <c r="R24" s="6"/>
      <c r="S24" s="8" t="str">
        <f>IF(Y23="","",IF(MONTH(Y23+1)&lt;&gt;MONTH(Y23),"",Y23+1))</f>
        <v/>
      </c>
      <c r="T24" s="8" t="str">
        <f>IF(S24="","",IF(MONTH(S24+1)&lt;&gt;MONTH(S24),"",S24+1))</f>
        <v/>
      </c>
      <c r="U24" s="8" t="str">
        <f t="shared" ref="U24:Y24" si="4">IF(T24="","",IF(MONTH(T24+1)&lt;&gt;MONTH(T24),"",T24+1))</f>
        <v/>
      </c>
      <c r="V24" s="8" t="str">
        <f t="shared" si="4"/>
        <v/>
      </c>
      <c r="W24" s="8" t="str">
        <f t="shared" si="4"/>
        <v/>
      </c>
      <c r="X24" s="8" t="str">
        <f t="shared" si="4"/>
        <v/>
      </c>
      <c r="Y24" s="8" t="str">
        <f t="shared" si="4"/>
        <v/>
      </c>
      <c r="Z24" s="6"/>
      <c r="AA24" s="8" t="str">
        <f>IF(AG23="","",IF(MONTH(AG23+1)&lt;&gt;MONTH(AG23),"",AG23+1))</f>
        <v/>
      </c>
      <c r="AB24" s="8" t="str">
        <f>IF(AA24="","",IF(MONTH(AA24+1)&lt;&gt;MONTH(AA24),"",AA24+1))</f>
        <v/>
      </c>
      <c r="AC24" s="8" t="str">
        <f t="shared" ref="AC24:AG24" si="5">IF(AB24="","",IF(MONTH(AB24+1)&lt;&gt;MONTH(AB24),"",AB24+1))</f>
        <v/>
      </c>
      <c r="AD24" s="8" t="str">
        <f t="shared" si="5"/>
        <v/>
      </c>
      <c r="AE24" s="8" t="str">
        <f t="shared" si="5"/>
        <v/>
      </c>
      <c r="AF24" s="8" t="str">
        <f t="shared" si="5"/>
        <v/>
      </c>
      <c r="AG24" s="8" t="str">
        <f t="shared" si="5"/>
        <v/>
      </c>
      <c r="AH24" s="6"/>
      <c r="AJ24" s="13"/>
    </row>
    <row r="25" spans="3:36" ht="18" customHeight="1" x14ac:dyDescent="0.25">
      <c r="N25" s="3"/>
      <c r="O25" s="3"/>
      <c r="P25" s="3"/>
      <c r="Q25" s="3"/>
      <c r="R25" s="3"/>
      <c r="S25" s="3"/>
      <c r="T25" s="3"/>
      <c r="U25" s="3"/>
      <c r="V25" s="3"/>
      <c r="W25" s="3"/>
      <c r="X25" s="3"/>
      <c r="Y25" s="3"/>
      <c r="Z25" s="3"/>
      <c r="AA25" s="3"/>
      <c r="AB25" s="3"/>
      <c r="AC25" s="3"/>
      <c r="AD25" s="3"/>
      <c r="AE25" s="3"/>
      <c r="AF25" s="3"/>
      <c r="AG25" s="3"/>
      <c r="AH25" s="3"/>
      <c r="AJ25" s="13"/>
    </row>
    <row r="26" spans="3:36" s="4" customFormat="1" ht="21" customHeight="1" x14ac:dyDescent="0.3">
      <c r="E26" s="33"/>
      <c r="F26" s="33"/>
      <c r="G26" s="33"/>
      <c r="H26" s="33"/>
      <c r="I26" s="33"/>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5"/>
      <c r="AJ26" s="13"/>
    </row>
    <row r="27" spans="3:36" s="6" customFormat="1" ht="15.75" customHeight="1" x14ac:dyDescent="0.25">
      <c r="C27" s="34"/>
      <c r="D27" s="34"/>
      <c r="E27" s="34"/>
      <c r="F27" s="34"/>
      <c r="G27" s="34"/>
      <c r="H27" s="34"/>
      <c r="I27" s="34"/>
      <c r="J27" s="35"/>
      <c r="K27" s="35"/>
      <c r="L27" s="35"/>
      <c r="M27" s="35"/>
      <c r="N27" s="35"/>
      <c r="O27" s="35"/>
      <c r="P27" s="35"/>
      <c r="Q27" s="35"/>
      <c r="R27" s="35"/>
      <c r="S27" s="35"/>
      <c r="T27" s="35"/>
      <c r="U27" s="35"/>
      <c r="V27" s="35"/>
      <c r="W27" s="35"/>
      <c r="X27" s="35"/>
      <c r="Y27" s="35"/>
      <c r="Z27" s="35"/>
      <c r="AA27" s="35"/>
      <c r="AB27" s="35"/>
      <c r="AC27" s="35"/>
      <c r="AD27" s="35"/>
      <c r="AE27" s="35"/>
      <c r="AF27" s="35"/>
      <c r="AG27" s="35"/>
      <c r="AJ27" s="13"/>
    </row>
    <row r="28" spans="3:36" s="7" customFormat="1" ht="18" customHeight="1" x14ac:dyDescent="0.25">
      <c r="E28" s="8"/>
      <c r="F28" s="8"/>
      <c r="G28" s="8"/>
      <c r="H28" s="8"/>
      <c r="I28" s="8"/>
      <c r="J28" s="35"/>
      <c r="K28" s="35"/>
      <c r="L28" s="35"/>
      <c r="M28" s="35"/>
      <c r="N28" s="35"/>
      <c r="O28" s="35"/>
      <c r="P28" s="35"/>
      <c r="Q28" s="35"/>
      <c r="R28" s="35"/>
      <c r="S28" s="35"/>
      <c r="T28" s="35"/>
      <c r="U28" s="35"/>
      <c r="V28" s="35"/>
      <c r="W28" s="35"/>
      <c r="X28" s="35"/>
      <c r="Y28" s="35"/>
      <c r="Z28" s="6"/>
      <c r="AA28" s="8"/>
      <c r="AB28" s="8"/>
      <c r="AC28" s="8"/>
      <c r="AD28" s="8"/>
      <c r="AE28" s="8"/>
      <c r="AF28" s="8"/>
      <c r="AG28" s="8"/>
      <c r="AH28" s="6"/>
      <c r="AJ28" s="13"/>
    </row>
    <row r="29" spans="3:36" s="7" customFormat="1" ht="18" customHeight="1" x14ac:dyDescent="0.25">
      <c r="C29" s="37"/>
      <c r="D29" s="37"/>
      <c r="E29" s="37"/>
      <c r="F29" s="37"/>
      <c r="G29" s="37"/>
      <c r="H29" s="37"/>
      <c r="I29" s="37"/>
      <c r="J29" s="38"/>
      <c r="K29" s="37"/>
      <c r="L29" s="37"/>
      <c r="M29" s="37"/>
      <c r="N29" s="37"/>
      <c r="O29" s="37"/>
      <c r="P29" s="37"/>
      <c r="Q29" s="37"/>
      <c r="R29" s="38"/>
      <c r="S29" s="37"/>
      <c r="T29" s="37"/>
      <c r="U29" s="37"/>
      <c r="V29" s="37"/>
      <c r="W29" s="37"/>
      <c r="X29" s="46"/>
      <c r="Y29" s="46"/>
      <c r="Z29" s="46"/>
      <c r="AA29" s="46"/>
      <c r="AB29" s="46"/>
      <c r="AC29" s="46"/>
      <c r="AD29" s="46"/>
      <c r="AE29" s="46"/>
      <c r="AF29" s="46"/>
      <c r="AG29" s="46"/>
      <c r="AH29" s="6"/>
      <c r="AJ29" s="43"/>
    </row>
    <row r="30" spans="3:36" s="7" customFormat="1" ht="18" customHeight="1" x14ac:dyDescent="0.25">
      <c r="C30" s="40"/>
      <c r="D30" s="37"/>
      <c r="E30" s="37"/>
      <c r="F30" s="37"/>
      <c r="G30" s="37"/>
      <c r="H30" s="37"/>
      <c r="I30" s="37"/>
      <c r="J30" s="38"/>
      <c r="K30" s="37"/>
      <c r="L30" s="37"/>
      <c r="M30" s="37"/>
      <c r="N30" s="37"/>
      <c r="O30" s="37"/>
      <c r="P30" s="37"/>
      <c r="Q30" s="37"/>
      <c r="R30" s="38"/>
      <c r="S30" s="37"/>
      <c r="T30" s="37"/>
      <c r="U30" s="37"/>
      <c r="V30" s="37"/>
      <c r="W30" s="37"/>
      <c r="X30" s="46"/>
      <c r="Y30" s="46"/>
      <c r="Z30" s="46"/>
      <c r="AA30" s="46"/>
      <c r="AB30" s="46"/>
      <c r="AC30" s="46"/>
      <c r="AD30" s="46"/>
      <c r="AE30" s="46"/>
      <c r="AF30" s="46"/>
      <c r="AG30" s="46"/>
      <c r="AH30" s="6"/>
      <c r="AJ30" s="44"/>
    </row>
    <row r="31" spans="3:36" s="7" customFormat="1" ht="18" customHeight="1" x14ac:dyDescent="0.25">
      <c r="C31" s="37"/>
      <c r="D31" s="37"/>
      <c r="E31" s="37"/>
      <c r="F31" s="37"/>
      <c r="G31" s="37"/>
      <c r="H31" s="37"/>
      <c r="I31" s="37"/>
      <c r="J31" s="38"/>
      <c r="K31" s="37"/>
      <c r="L31" s="37"/>
      <c r="M31" s="37"/>
      <c r="N31" s="37"/>
      <c r="O31" s="37"/>
      <c r="P31" s="37"/>
      <c r="Q31" s="37"/>
      <c r="R31" s="38"/>
      <c r="S31" s="37"/>
      <c r="T31" s="37"/>
      <c r="U31" s="37"/>
      <c r="V31" s="37"/>
      <c r="W31" s="37"/>
      <c r="X31" s="46"/>
      <c r="Y31" s="46"/>
      <c r="Z31" s="46"/>
      <c r="AA31" s="46"/>
      <c r="AB31" s="46"/>
      <c r="AC31" s="46"/>
      <c r="AD31" s="46"/>
      <c r="AE31" s="46"/>
      <c r="AF31" s="46"/>
      <c r="AG31" s="46"/>
      <c r="AH31" s="6"/>
      <c r="AJ31" s="45"/>
    </row>
    <row r="32" spans="3:36" s="7" customFormat="1" ht="18" customHeight="1" x14ac:dyDescent="0.25">
      <c r="C32" s="37"/>
      <c r="D32" s="37"/>
      <c r="E32" s="37"/>
      <c r="F32" s="37"/>
      <c r="G32" s="37"/>
      <c r="H32" s="37"/>
      <c r="I32" s="37"/>
      <c r="J32" s="38"/>
      <c r="K32" s="37"/>
      <c r="L32" s="37"/>
      <c r="M32" s="37"/>
      <c r="N32" s="37"/>
      <c r="O32" s="37"/>
      <c r="P32" s="37"/>
      <c r="Q32" s="37"/>
      <c r="R32" s="38"/>
      <c r="S32" s="37"/>
      <c r="T32" s="37"/>
      <c r="U32" s="37"/>
      <c r="V32" s="37"/>
      <c r="W32" s="37"/>
      <c r="X32" s="46"/>
      <c r="Y32" s="46"/>
      <c r="Z32" s="46"/>
      <c r="AA32" s="46"/>
      <c r="AB32" s="46"/>
      <c r="AC32" s="46"/>
      <c r="AD32" s="46"/>
      <c r="AE32" s="46"/>
      <c r="AF32" s="46"/>
      <c r="AG32" s="46"/>
      <c r="AH32" s="6"/>
      <c r="AJ32" s="44"/>
    </row>
    <row r="33" spans="3:36" s="7" customFormat="1" ht="18" customHeight="1" x14ac:dyDescent="0.25">
      <c r="C33" s="37"/>
      <c r="D33" s="37"/>
      <c r="E33" s="37"/>
      <c r="F33" s="37"/>
      <c r="G33" s="37"/>
      <c r="H33" s="37"/>
      <c r="I33" s="37"/>
      <c r="J33" s="38"/>
      <c r="K33" s="37"/>
      <c r="L33" s="37"/>
      <c r="M33" s="37"/>
      <c r="N33" s="37"/>
      <c r="O33" s="37"/>
      <c r="P33" s="37"/>
      <c r="Q33" s="37"/>
      <c r="R33" s="38"/>
      <c r="S33" s="37"/>
      <c r="T33" s="37"/>
      <c r="U33" s="37"/>
      <c r="V33" s="37"/>
      <c r="W33" s="37"/>
      <c r="X33" s="46"/>
      <c r="Y33" s="46"/>
      <c r="Z33" s="46"/>
      <c r="AA33" s="46"/>
      <c r="AB33" s="46"/>
      <c r="AC33" s="46"/>
      <c r="AD33" s="46"/>
      <c r="AE33" s="46"/>
      <c r="AF33" s="46"/>
      <c r="AG33" s="46"/>
      <c r="AH33" s="6"/>
      <c r="AJ33" s="43"/>
    </row>
    <row r="34" spans="3:36" ht="15" x14ac:dyDescent="0.2">
      <c r="C34" s="38"/>
      <c r="D34" s="38"/>
      <c r="E34" s="38"/>
      <c r="F34" s="38"/>
      <c r="G34" s="38"/>
      <c r="H34" s="38"/>
      <c r="I34" s="38"/>
      <c r="J34" s="38"/>
      <c r="K34" s="38"/>
      <c r="L34" s="38"/>
      <c r="M34" s="38"/>
      <c r="N34" s="38"/>
      <c r="O34" s="38"/>
      <c r="P34" s="38"/>
      <c r="Q34" s="38"/>
      <c r="R34" s="38"/>
      <c r="S34" s="38"/>
      <c r="T34" s="38"/>
      <c r="U34" s="38"/>
      <c r="V34" s="38"/>
      <c r="W34" s="38"/>
      <c r="X34" s="46"/>
      <c r="Y34" s="46"/>
      <c r="Z34" s="46"/>
      <c r="AA34" s="46"/>
      <c r="AB34" s="46"/>
      <c r="AC34" s="46"/>
      <c r="AD34" s="46"/>
      <c r="AE34" s="46"/>
      <c r="AF34" s="46"/>
      <c r="AG34" s="46"/>
      <c r="AH34" s="3"/>
      <c r="AJ34" s="44"/>
    </row>
    <row r="35" spans="3:36" ht="15" x14ac:dyDescent="0.25">
      <c r="C35" s="39"/>
      <c r="D35" s="39"/>
      <c r="E35" s="39"/>
      <c r="F35" s="39"/>
      <c r="G35" s="39"/>
      <c r="H35" s="39"/>
      <c r="I35" s="39"/>
      <c r="J35" s="38"/>
      <c r="K35" s="39"/>
      <c r="L35" s="39"/>
      <c r="M35" s="39"/>
      <c r="N35" s="39"/>
      <c r="O35" s="39"/>
      <c r="P35" s="39"/>
      <c r="Q35" s="39"/>
      <c r="R35" s="38"/>
      <c r="S35" s="39"/>
      <c r="T35" s="39"/>
      <c r="U35" s="39"/>
      <c r="V35" s="39"/>
      <c r="W35" s="39"/>
      <c r="X35" s="39"/>
      <c r="Y35" s="39"/>
      <c r="Z35" s="38"/>
      <c r="AA35" s="38"/>
      <c r="AB35" s="38"/>
      <c r="AC35" s="38"/>
      <c r="AD35" s="38"/>
      <c r="AE35" s="38"/>
      <c r="AF35" s="38"/>
      <c r="AG35" s="38"/>
      <c r="AH35" s="3"/>
    </row>
    <row r="36" spans="3:36" s="3" customFormat="1" ht="15" customHeight="1" x14ac:dyDescent="0.2">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row>
    <row r="37" spans="3:36" ht="13.5" customHeight="1" x14ac:dyDescent="0.25">
      <c r="C37" s="39"/>
      <c r="D37" s="39"/>
      <c r="E37" s="39"/>
      <c r="F37" s="39"/>
      <c r="G37" s="39"/>
      <c r="H37" s="39"/>
      <c r="I37" s="39"/>
      <c r="J37" s="38"/>
      <c r="K37" s="39"/>
      <c r="L37" s="39"/>
      <c r="M37" s="39"/>
      <c r="N37" s="39"/>
      <c r="O37" s="39"/>
      <c r="P37" s="39"/>
      <c r="Q37" s="39"/>
      <c r="R37" s="38"/>
      <c r="S37" s="39"/>
      <c r="T37" s="39"/>
      <c r="U37" s="39"/>
      <c r="V37" s="39"/>
      <c r="W37" s="39"/>
      <c r="X37" s="39"/>
      <c r="Y37" s="39"/>
      <c r="Z37" s="38"/>
      <c r="AA37" s="38"/>
      <c r="AB37" s="38"/>
      <c r="AC37" s="38"/>
      <c r="AD37" s="38"/>
      <c r="AE37" s="38"/>
      <c r="AF37" s="38"/>
      <c r="AG37" s="38"/>
      <c r="AH37" s="3"/>
    </row>
    <row r="38" spans="3:36" ht="13.5" customHeight="1" x14ac:dyDescent="0.25">
      <c r="C38" s="39"/>
      <c r="D38" s="39"/>
      <c r="E38" s="39"/>
      <c r="F38" s="39"/>
      <c r="G38" s="39"/>
      <c r="H38" s="39"/>
      <c r="I38" s="39"/>
      <c r="J38" s="38"/>
      <c r="K38" s="39"/>
      <c r="L38" s="39"/>
      <c r="M38" s="39"/>
      <c r="N38" s="39"/>
      <c r="O38" s="39"/>
      <c r="P38" s="39"/>
      <c r="Q38" s="39"/>
      <c r="R38" s="38"/>
      <c r="S38" s="39"/>
      <c r="T38" s="39"/>
      <c r="U38" s="39"/>
      <c r="V38" s="39"/>
      <c r="W38" s="39"/>
      <c r="X38" s="39"/>
      <c r="Y38" s="39"/>
      <c r="Z38" s="38"/>
      <c r="AA38" s="38"/>
      <c r="AB38" s="38"/>
      <c r="AC38" s="38"/>
      <c r="AD38" s="38"/>
      <c r="AE38" s="38"/>
      <c r="AF38" s="38"/>
      <c r="AG38" s="38"/>
      <c r="AH38" s="3"/>
    </row>
    <row r="39" spans="3:36" ht="13.5" customHeight="1" x14ac:dyDescent="0.25">
      <c r="C39" s="39"/>
      <c r="D39" s="39"/>
      <c r="E39" s="39"/>
      <c r="F39" s="39"/>
      <c r="G39" s="39"/>
      <c r="H39" s="39"/>
      <c r="I39" s="39"/>
      <c r="J39" s="38"/>
      <c r="K39" s="39"/>
      <c r="L39" s="39"/>
      <c r="M39" s="39"/>
      <c r="N39" s="39"/>
      <c r="O39" s="39"/>
      <c r="P39" s="39"/>
      <c r="Q39" s="39"/>
      <c r="R39" s="38"/>
      <c r="S39" s="39"/>
      <c r="T39" s="39"/>
      <c r="U39" s="39"/>
      <c r="V39" s="39"/>
      <c r="W39" s="39"/>
      <c r="X39" s="39"/>
      <c r="Y39" s="39"/>
      <c r="Z39" s="38"/>
      <c r="AA39" s="38"/>
      <c r="AB39" s="38"/>
      <c r="AC39" s="38"/>
      <c r="AD39" s="38"/>
      <c r="AE39" s="38"/>
      <c r="AF39" s="38"/>
      <c r="AG39" s="38"/>
      <c r="AH39" s="3"/>
    </row>
    <row r="40" spans="3:36" ht="13.5" customHeight="1" x14ac:dyDescent="0.25">
      <c r="C40" s="39"/>
      <c r="D40" s="39"/>
      <c r="E40" s="39"/>
      <c r="F40" s="39"/>
      <c r="G40" s="39"/>
      <c r="H40" s="39"/>
      <c r="I40" s="39"/>
      <c r="J40" s="38"/>
      <c r="K40" s="39"/>
      <c r="L40" s="39"/>
      <c r="M40" s="39"/>
      <c r="N40" s="39"/>
      <c r="O40" s="39"/>
      <c r="P40" s="39"/>
      <c r="Q40" s="39"/>
      <c r="R40" s="38"/>
      <c r="S40" s="39"/>
      <c r="T40" s="39"/>
      <c r="U40" s="39"/>
      <c r="V40" s="39"/>
      <c r="W40" s="39"/>
      <c r="X40" s="39"/>
      <c r="Y40" s="39"/>
      <c r="Z40" s="38"/>
      <c r="AA40" s="38"/>
      <c r="AB40" s="38"/>
      <c r="AC40" s="38"/>
      <c r="AD40" s="38"/>
      <c r="AE40" s="38"/>
      <c r="AF40" s="38"/>
      <c r="AG40" s="38"/>
      <c r="AH40" s="3"/>
    </row>
    <row r="41" spans="3:36" ht="13.5" customHeight="1" x14ac:dyDescent="0.25">
      <c r="C41" s="39"/>
      <c r="D41" s="39"/>
      <c r="E41" s="39"/>
      <c r="F41" s="39"/>
      <c r="G41" s="39"/>
      <c r="H41" s="39"/>
      <c r="I41" s="39"/>
      <c r="J41" s="38"/>
      <c r="K41" s="39"/>
      <c r="L41" s="39"/>
      <c r="M41" s="39"/>
      <c r="N41" s="39"/>
      <c r="O41" s="39"/>
      <c r="P41" s="39"/>
      <c r="Q41" s="39"/>
      <c r="R41" s="38"/>
      <c r="S41" s="39"/>
      <c r="T41" s="39"/>
      <c r="U41" s="39"/>
      <c r="V41" s="39"/>
      <c r="W41" s="39"/>
      <c r="X41" s="39"/>
      <c r="Y41" s="39"/>
      <c r="Z41" s="38"/>
      <c r="AA41" s="38"/>
      <c r="AB41" s="38"/>
      <c r="AC41" s="38"/>
      <c r="AD41" s="38"/>
      <c r="AE41" s="38"/>
      <c r="AF41" s="38"/>
      <c r="AG41" s="38"/>
      <c r="AH41" s="3"/>
    </row>
    <row r="42" spans="3:36" ht="13.5" customHeight="1" x14ac:dyDescent="0.25">
      <c r="C42" s="39"/>
      <c r="D42" s="39"/>
      <c r="E42" s="39"/>
      <c r="F42" s="39"/>
      <c r="G42" s="39"/>
      <c r="H42" s="39"/>
      <c r="I42" s="39"/>
      <c r="J42" s="38"/>
      <c r="K42" s="39"/>
      <c r="L42" s="39"/>
      <c r="M42" s="39"/>
      <c r="N42" s="39"/>
      <c r="O42" s="39"/>
      <c r="P42" s="39"/>
      <c r="Q42" s="39"/>
      <c r="R42" s="38"/>
      <c r="S42" s="39"/>
      <c r="T42" s="39"/>
      <c r="U42" s="39"/>
      <c r="V42" s="39"/>
      <c r="W42" s="39"/>
      <c r="X42" s="39"/>
      <c r="Y42" s="39"/>
      <c r="Z42" s="38"/>
      <c r="AA42" s="38"/>
      <c r="AB42" s="38"/>
      <c r="AC42" s="38"/>
      <c r="AD42" s="38"/>
      <c r="AE42" s="38"/>
      <c r="AF42" s="38"/>
      <c r="AG42" s="38"/>
      <c r="AH42" s="3"/>
    </row>
    <row r="43" spans="3:36" ht="15" x14ac:dyDescent="0.25">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3:36" ht="15" x14ac:dyDescent="0.25">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3:36" ht="15" x14ac:dyDescent="0.25">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sheetData>
  <mergeCells count="14">
    <mergeCell ref="AJ10:AJ15"/>
    <mergeCell ref="B1:AH1"/>
    <mergeCell ref="E3:G3"/>
    <mergeCell ref="K3:M3"/>
    <mergeCell ref="S3:T3"/>
    <mergeCell ref="M6:AH6"/>
    <mergeCell ref="C17:I17"/>
    <mergeCell ref="K17:Q17"/>
    <mergeCell ref="S17:Y17"/>
    <mergeCell ref="AA17:AG17"/>
    <mergeCell ref="C8:I8"/>
    <mergeCell ref="K8:Q8"/>
    <mergeCell ref="S8:Y8"/>
    <mergeCell ref="AA8:AG8"/>
  </mergeCells>
  <conditionalFormatting sqref="C10:I15 K10:Q15 AA10:AG15 S19:Y24 C29:I33 K29:Q33 S30:W33 AA28:AG28 E28:I28 S10:Y15 AA19:AG24 C19:I23 C24 K19:Q23 O24:Q24 D16:N16 S29:X29">
    <cfRule type="expression" dxfId="9" priority="14">
      <formula>OR(WEEKDAY(C10,1)=1,WEEKDAY(C10,1)=7)</formula>
    </cfRule>
  </conditionalFormatting>
  <conditionalFormatting sqref="AA8">
    <cfRule type="expression" dxfId="8" priority="9">
      <formula>$K$3=1</formula>
    </cfRule>
  </conditionalFormatting>
  <conditionalFormatting sqref="C8">
    <cfRule type="expression" dxfId="7" priority="12">
      <formula>$K$3=1</formula>
    </cfRule>
  </conditionalFormatting>
  <conditionalFormatting sqref="K8">
    <cfRule type="expression" dxfId="6" priority="11">
      <formula>$K$3=1</formula>
    </cfRule>
  </conditionalFormatting>
  <conditionalFormatting sqref="S8">
    <cfRule type="expression" dxfId="5" priority="10">
      <formula>$K$3=1</formula>
    </cfRule>
  </conditionalFormatting>
  <conditionalFormatting sqref="C17">
    <cfRule type="expression" dxfId="4" priority="8">
      <formula>$K$3=1</formula>
    </cfRule>
  </conditionalFormatting>
  <conditionalFormatting sqref="K17">
    <cfRule type="expression" dxfId="3" priority="7">
      <formula>$K$3=1</formula>
    </cfRule>
  </conditionalFormatting>
  <conditionalFormatting sqref="S17">
    <cfRule type="expression" dxfId="2" priority="6">
      <formula>$K$3=1</formula>
    </cfRule>
  </conditionalFormatting>
  <conditionalFormatting sqref="AA17">
    <cfRule type="expression" dxfId="1" priority="5">
      <formula>$K$3=1</formula>
    </cfRule>
  </conditionalFormatting>
  <conditionalFormatting sqref="D16">
    <cfRule type="expression" dxfId="0" priority="4">
      <formula>$K$3=1</formula>
    </cfRule>
  </conditionalFormatting>
  <hyperlinks>
    <hyperlink ref="AJ3" r:id="rId1" xr:uid="{00000000-0004-0000-0000-000000000000}"/>
    <hyperlink ref="AJ4" r:id="rId2" xr:uid="{00000000-0004-0000-0000-000001000000}"/>
  </hyperlinks>
  <printOptions horizontalCentered="1"/>
  <pageMargins left="0.25" right="0.25" top="0.25" bottom="0.25" header="0.25" footer="0.25"/>
  <pageSetup orientation="landscape" r:id="rId3"/>
  <headerFooter alignWithMargins="0">
    <oddFooter>&amp;C&amp;8&amp;K01+049Calendar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ColWidth="9.140625" defaultRowHeight="12.75" x14ac:dyDescent="0.2"/>
  <cols>
    <col min="1" max="1" width="2.85546875" style="23" customWidth="1"/>
    <col min="2" max="2" width="87.140625" style="22" customWidth="1"/>
    <col min="3" max="16384" width="9.140625" style="23"/>
  </cols>
  <sheetData>
    <row r="1" spans="2:3" ht="46.5" customHeight="1" x14ac:dyDescent="0.2"/>
    <row r="2" spans="2:3" s="25" customFormat="1" ht="15.75" x14ac:dyDescent="0.2">
      <c r="B2" s="24" t="s">
        <v>5</v>
      </c>
      <c r="C2" s="24"/>
    </row>
    <row r="3" spans="2:3" s="27" customFormat="1" ht="13.5" customHeight="1" x14ac:dyDescent="0.2">
      <c r="B3" s="26" t="s">
        <v>6</v>
      </c>
      <c r="C3" s="26"/>
    </row>
    <row r="5" spans="2:3" s="29" customFormat="1" ht="26.25" x14ac:dyDescent="0.4">
      <c r="B5" s="28" t="s">
        <v>10</v>
      </c>
    </row>
    <row r="6" spans="2:3" ht="75" x14ac:dyDescent="0.2">
      <c r="B6" s="30" t="s">
        <v>11</v>
      </c>
    </row>
    <row r="7" spans="2:3" ht="15" x14ac:dyDescent="0.2">
      <c r="B7" s="31"/>
    </row>
    <row r="8" spans="2:3" s="29" customFormat="1" ht="26.25" x14ac:dyDescent="0.4">
      <c r="B8" s="28" t="s">
        <v>12</v>
      </c>
    </row>
    <row r="9" spans="2:3" ht="30" x14ac:dyDescent="0.2">
      <c r="B9" s="30" t="s">
        <v>13</v>
      </c>
    </row>
    <row r="10" spans="2:3" ht="14.25" x14ac:dyDescent="0.2">
      <c r="B10" s="32" t="s">
        <v>14</v>
      </c>
    </row>
    <row r="11" spans="2:3" ht="15" x14ac:dyDescent="0.2">
      <c r="B11" s="31"/>
    </row>
    <row r="12" spans="2:3" s="29" customFormat="1" ht="26.25" x14ac:dyDescent="0.4">
      <c r="B12" s="28" t="s">
        <v>15</v>
      </c>
    </row>
    <row r="13" spans="2:3" ht="60" x14ac:dyDescent="0.2">
      <c r="B13" s="30" t="s">
        <v>16</v>
      </c>
    </row>
    <row r="14" spans="2:3" ht="15" x14ac:dyDescent="0.2">
      <c r="B14" s="31"/>
    </row>
    <row r="15" spans="2:3" ht="75" x14ac:dyDescent="0.2">
      <c r="B15" s="30" t="s">
        <v>17</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(any year, landscape)</dc:title>
  <dc:subject/>
  <dc:creator>Philip Santellan</dc:creator>
  <cp:keywords/>
  <dc:description/>
  <cp:lastModifiedBy>flare</cp:lastModifiedBy>
  <cp:revision/>
  <dcterms:created xsi:type="dcterms:W3CDTF">2008-12-11T21:42:43Z</dcterms:created>
  <dcterms:modified xsi:type="dcterms:W3CDTF">2023-01-27T20:45:42Z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Author">
    <vt:lpwstr>Vertex42.com</vt:lpwstr>
  </property>
</Properties>
</file>